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ocuments\ПСАЛ ПРИОРИТЕ 2030\Отчеты и защиты по Приоритет 2030\Защита и отчет 2022\подготовка финального отчета за 2022\"/>
    </mc:Choice>
  </mc:AlternateContent>
  <workbookProtection workbookPassword="CC53" lockStructure="1"/>
  <bookViews>
    <workbookView xWindow="-120" yWindow="-120" windowWidth="29040" windowHeight="15720" activeTab="1"/>
  </bookViews>
  <sheets>
    <sheet name="Титульный лист" sheetId="1" r:id="rId1"/>
    <sheet name="Общая информация" sheetId="2" r:id="rId2"/>
    <sheet name="Политики-Страт проекты" sheetId="3" r:id="rId3"/>
    <sheet name="Тематика проекта" sheetId="4" state="hidden" r:id="rId4"/>
    <sheet name="Статус проекта" sheetId="5" state="hidden" r:id="rId5"/>
    <sheet name="Мероприятия п.5" sheetId="6" state="hidden" r:id="rId6"/>
  </sheets>
  <definedNames>
    <definedName name="МероприятияЛист">'Мероприятия п.5'!$A$1:$A$18</definedName>
    <definedName name="_xlnm.Print_Area" localSheetId="0">'Титульный лист'!$A$1:$EY$22</definedName>
    <definedName name="ПолитикиСтратПроекты">'Политики-Страт проекты'!$A$1:$A$17</definedName>
    <definedName name="СтатусЛист">'Статус проекта'!$A$1:$A$2</definedName>
    <definedName name="ТематикаЛист">'Тематика проекта'!$A$1:$A$8</definedName>
  </definedNames>
  <calcPr calcId="152511"/>
</workbook>
</file>

<file path=xl/calcChain.xml><?xml version="1.0" encoding="utf-8"?>
<calcChain xmlns="http://schemas.openxmlformats.org/spreadsheetml/2006/main">
  <c r="M101" i="2" l="1"/>
  <c r="M100" i="2" l="1"/>
  <c r="M98" i="2" l="1"/>
  <c r="M93" i="2"/>
  <c r="M97" i="2" l="1"/>
  <c r="M96" i="2"/>
  <c r="M95" i="2"/>
  <c r="M85" i="2"/>
  <c r="M99" i="2" l="1"/>
  <c r="M94" i="2" l="1"/>
  <c r="M21" i="2" l="1"/>
  <c r="M14" i="2"/>
  <c r="M36" i="2" l="1"/>
  <c r="M35" i="2"/>
  <c r="M33" i="2"/>
  <c r="M29" i="2"/>
  <c r="M28" i="2"/>
  <c r="M27" i="2"/>
  <c r="M17" i="2"/>
  <c r="M16" i="2"/>
  <c r="M15" i="2"/>
  <c r="M10" i="2"/>
  <c r="M9" i="2"/>
  <c r="M8" i="2"/>
  <c r="M7" i="2"/>
  <c r="M42" i="2"/>
  <c r="M69" i="2"/>
  <c r="M205" i="2" l="1"/>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113" i="2"/>
  <c r="M112" i="2"/>
  <c r="M111" i="2"/>
  <c r="M110" i="2"/>
  <c r="M109" i="2"/>
  <c r="M108" i="2"/>
  <c r="M107" i="2"/>
  <c r="M106" i="2"/>
  <c r="M105" i="2"/>
  <c r="M104" i="2"/>
  <c r="M103" i="2"/>
  <c r="M102" i="2"/>
  <c r="M6" i="2"/>
</calcChain>
</file>

<file path=xl/sharedStrings.xml><?xml version="1.0" encoding="utf-8"?>
<sst xmlns="http://schemas.openxmlformats.org/spreadsheetml/2006/main" count="1262" uniqueCount="845">
  <si>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</si>
  <si>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</si>
  <si>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</si>
  <si>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</si>
  <si>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за 2022 год</t>
  </si>
  <si>
    <t>по состоянию на 31 декабря 2022 г.</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</si>
  <si>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</si>
  <si>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</si>
  <si>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</si>
  <si>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</si>
  <si>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Промежуточная</t>
  </si>
  <si>
    <t>Наименование университета</t>
  </si>
  <si>
    <t>Федеральное государственное автономное образовательное учреждение высшего образования «Самарский национальный исследовательский университет имени академика С.П. Королева»</t>
  </si>
  <si>
    <t>ИНН</t>
  </si>
  <si>
    <t>6316000632</t>
  </si>
  <si>
    <t>Достоверность сведений представленных в настоящих отчетах подтверждаю.</t>
  </si>
  <si>
    <t xml:space="preserve">Информация о реализации проектов в рамках реализации программы развития университета </t>
  </si>
  <si>
    <t>Дата</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</si>
  <si>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</si>
  <si>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</si>
  <si>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</si>
  <si>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</si>
  <si>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</si>
  <si>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</si>
  <si>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</si>
  <si>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</si>
  <si>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</si>
  <si>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</si>
  <si>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</si>
  <si>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</si>
  <si>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</si>
  <si>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</si>
  <si>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</si>
  <si>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</si>
  <si>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</si>
  <si>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 xml:space="preserve"> средства федерального бюджета, грант программы "Приоритет 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</si>
  <si>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</si>
  <si>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</si>
  <si>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</si>
  <si>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</si>
  <si>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Политика в области открытых данных</t>
  </si>
  <si>
    <t>Проект №1</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</si>
  <si>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</si>
  <si>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Иное</t>
  </si>
  <si>
    <t>Реализуется</t>
  </si>
  <si>
    <t>Цель 1</t>
  </si>
  <si>
    <t>Задача 1</t>
  </si>
  <si>
    <t>Патент №1 от 12.22.2021</t>
  </si>
  <si>
    <t xml:space="preserve">Создан центр трансфера технологий </t>
  </si>
  <si>
    <t>Появление инструмента передачи результатов деятельности лабораторий (высокой степени готовности) в промышленное производство</t>
  </si>
  <si>
    <t>Создание нового научного направления «Биотехнологии в химической промышленности»</t>
  </si>
  <si>
    <t>221072000042-6</t>
  </si>
  <si>
    <t>НИОКТР 121030100306-9</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</si>
  <si>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</si>
  <si>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</si>
  <si>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</si>
  <si>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</si>
  <si>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</si>
  <si>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</si>
  <si>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</si>
  <si>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</si>
  <si>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</si>
  <si>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</si>
  <si>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Дополнительные направления развития</t>
  </si>
  <si>
    <t>Космос для жизни</t>
  </si>
  <si>
    <t>Естественные науки</t>
  </si>
  <si>
    <t>Технические науки</t>
  </si>
  <si>
    <t>Здравоохранение и медицинские науки</t>
  </si>
  <si>
    <t>Сельскохозяйственные науки</t>
  </si>
  <si>
    <t>Общественные науки</t>
  </si>
  <si>
    <t>Гуманитарные науки</t>
  </si>
  <si>
    <t>Оборона и безопасность государства</t>
  </si>
  <si>
    <t>Завершен</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</si>
  <si>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</si>
  <si>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</si>
  <si>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</si>
  <si>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</si>
  <si>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</si>
  <si>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</si>
  <si>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</si>
  <si>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и) реализация мер по совершенствованию научно-исследовательской деятельности в магистратуре, аспирантуре и докторантуре;</t>
  </si>
  <si>
    <t>к) продвижение образовательных программ и результатов научно-исследовательских и опытно-конструкторских работ;</t>
  </si>
  <si>
    <t>л) привлечение иностранных граждан для обучения в университетах и содействие трудоустройству лучших из них в Российской Федерации;</t>
  </si>
  <si>
    <t>м) содействие трудоустройству выпускников университетов в секторе исследований и разработок и высокотехнологичных отраслях экономики;</t>
  </si>
  <si>
    <t>н) объединение с университетами и (или) научными организациями независимо от их ведомственной принадлежности;</t>
  </si>
  <si>
    <t>о) цифровая трансформация университетов и научных организаций;</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</si>
  <si>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</si>
  <si>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р) реализация новых творческих, социально-гуманитарных проектов;</t>
  </si>
  <si>
    <t>с) тиражирование лучших практик университета в других университетах, не являющихся участниками программы "Приоритет-2030";</t>
  </si>
  <si>
    <t>т) реализация мер по поддержке молодых научно-педагогических работников.</t>
  </si>
  <si>
    <t>Закупается оборудование. Оцифровано 100 экземпляров коллекции (типовые представители видов), оцифрованные экземпляры представлены на сайте Самарского Университета https://bfhouse.ssau.ru/app/collection/. Организовано Интерактивное выставочной пространство "Умный дом бабочек" в ауд. Л1, корп 22.</t>
  </si>
  <si>
    <t>Создание цифрового каталога крупнейшей в Приволжском Федеральном округе и пятой по масштабу в Российской Федерации коллекции бабочек, занесенной в реестр Росприроднадзора.</t>
  </si>
  <si>
    <t>Организация конкурса экспериментов в космосе для школьников (этап 2)</t>
  </si>
  <si>
    <t>Отбор школьных научных проектов для реализации на МКС</t>
  </si>
  <si>
    <t>Проведение отбора лучшего школьного эксперимента для его реализации на борту МКС.</t>
  </si>
  <si>
    <t>Повышение мотивации изучения естественно-научных и технических дисциплин;
повышения интереса к космической деятельности;
отбор и реализация лучших/лучшего эксперимента на борту МКС.</t>
  </si>
  <si>
    <t>Проведен очный этап конкурса, на котором заслушаны 16 проектов. Пять проектов отобраны для реализации. Ведутся работы по наземной отработке научной аппаратуры для одного из проектов. Проект продолжается в 2023 году.</t>
  </si>
  <si>
    <t>1. Рост узнаваемости университета среди учащихся школ и повышение мотивации изучения естественно-научных и технических дисциплин, повышению интереса к космической деятельности.
2. Проект будет способствовать реализации стратегического проекта «Космос для жизни» в части решения задач №2 «Реализация междисциплинарных научно-исследовательских проектов прикладного и фундаментального характера, направленных на получение знаний о Земле, околоземном космическом пространстве, дальнем космосе, а также с использованием космической техники и результатов космической деятельности, для получения, преобразования и передачи информации о состоянии окружающей среды» и №5 «Интернационализация космической деятельности и привлечение к ней широкой общественности, в первую очередь молодежи, а также распространение ее результатов среди населения планеты».</t>
  </si>
  <si>
    <t>Продвижение бренда "Самара - космическая столица России"</t>
  </si>
  <si>
    <t>Развитие программы экспериментов на МКС. Создана площадка в формате ежегодного мероприятия, по результатам которого у российских школьников будет возможность реализовать свою идею космического эксперимента на борту МКС, в том числе им будет обеспечено организационно-методическое сопровождение доработки их идей.</t>
  </si>
  <si>
    <t>Организация конкурса экспериментов в космосе для студентов (этап 2)</t>
  </si>
  <si>
    <t>Отбор студенческих научных проектов для реализации на МКС</t>
  </si>
  <si>
    <t>Всероссийский конкурс экспериментов в космосе и стратосфере «Линия Кармана» – конкурс проектной и опытно-конструкторской деятельности, включающий в себя несколько последовательных этапов, затрагивающих дисциплины, связанные с вопросами математики, физики, электротехники, механики, разработки и создания ракетно-космической техники, исследования космического пространства и информационных технологий, естественных наук и проведения экспериментов в космосе.
Целью Конкурса является вовлечение молодёжи в процесс разработки космических аппаратов от создания моделей спутников и ракет до участия в разработке аппаратов для реализации экспериментов в стратосфере и в космосе.
Направления конкурса:
- Свой эксперимент на МКС;
- Совместный эксперимент на МКС;
- Эксперимент в стратосфере;
- Ракетный эксперимент.
Отдельным направлением конкурса является ракетный хакатон. Целью хакатона является привлечение студентов к изучению естественных и прикладных наук, технологий, инженерии и развитие технических навыков путем вовлечения молодёжи в процесс разработки экспериментальных моделей ракет.
К участию в конкурсе допускаются студенческие команды из числа обучающихся бакалавриата, специалитета, магистратуры, аспирантуры в возрасте до 35 лет (включительно).</t>
  </si>
  <si>
    <t>Целью Конкурса является вовлечение студенческой молодежи в процесс разработки космических аппаратов от создания моделей спутников и ракет до участия в разработке аппаратов для реализации экспериментов в стратосфере и в космосе</t>
  </si>
  <si>
    <t>Популяризация и дальнейшее развитие научно-технического творчества в студенческой среде. Привлечение обучающихся к научно-техническому творчеству.
Вовлечение обучающихся в процесс разработки космических аппаратов от создания простейших моделей спутников и ракет до участия в разработке реальных космических аппаратов и ракет-носителей.
Создание профессиональной траектории развития кадров для космической отрасли. Создание и формирование высокоинтеллектуального и практикоориентированного кадрового резерва для организаций реального сектора экономики.</t>
  </si>
  <si>
    <t>На конкурс по четырем направлениям поступили заявки от 155 человек в составе 30 команд из 12 вузов.
В рамках заявочной компании на ракетный хакатон поступили заявки от 147 человек в составе 26 команд, при максимальном количестве участников хакатона 70 человек.
Общее число участников конкурса составило 165 человек.
По результатам конкурса отобрано два проекта для их дальнейшей проработки в целях реализации на МКС.</t>
  </si>
  <si>
    <t xml:space="preserve">1. Рост узнаваемости университета среди обучающихся вузов и повышение мотивации изучения естественно-научных и технических дисциплин, повышению интереса к космической деятельности.
2. Проект будет способствовать реализации стратегического проекта «Космос для жизни» в части решения задач №2 «Реализация междисциплинарных научно-исследовательских проектов прикладного и фундаментального характера, направленных на получение знаний о Земле, околоземном космическом пространстве, дальнем космосе, а также с использованием космической техники и результатов космической деятельности, для получения, преобразования и передачи информации о состоянии окружающей среды» и №5 «Интернационализация космической деятельности и привлечение к ней широкой общественности, в первую очередь молодежи, а также распространение ее результатов среди населения планеты».
</t>
  </si>
  <si>
    <t>Продвижение бренда "Самара Космическая"</t>
  </si>
  <si>
    <t>Развитие программы экспериментов на МКС.  Создана площадка в формате ежегодного мероприятия, по результатам которого у российских студентов и аспирантов будет возможность реализовать свои идеи космического эксперимента на борту МКС, в том числе им будет обеспечено организационно-методическое сопровождение доработки их идей.</t>
  </si>
  <si>
    <t>Разработка и реализация сетевых программ подготовки научных и научно-педагогических кадров высшей квалификации в аспирантуре, с членами консорциума "Сквозные технологии в аэрокосмических и геоинформационных системах"</t>
  </si>
  <si>
    <t>Разработка сетевой образовательной программы "Химическая физика, горение и взрыв, физика экстремальных состояний вещества" (набор 2023 года) в рамках ФГТ на основе договора о сетевой форме между Самарским университетом и Физическим институом им. П.Н. Лебедева Российской Академии Наук - членами Консорциума "Сквозные технологии в аэрокосмических и геоинформационных системах".
Разработка и реализация сетевой образовательной программы "Динамика, баллистика, управление движением летательных аппаратов" (набор 2022 года) в рамках ФГТ на основе договора о сетевой форме между Самарским университетом и Институтом космических исследований Российской Академии Наук - членами Консорциума "Сквозные технологии в аэрокосмических и геоинформационных системах".</t>
  </si>
  <si>
    <t>Повысить уровень подготовки научных и научно-педагогических кадров в аспирантуре за счет использования уникальных компетенций участников сетевых договоров — членов Консорциума "Сквозные технологии в аэрокосмических и геоинформационных системах"</t>
  </si>
  <si>
    <t>1.  Разработка и согласование договоров о сетевой форме реализации образовательных программ: Динамика, баллистика, управление движением летательных аппаратов (2022-2026 уч.г.) и Химическая физика, горение и взрыв, физика экстремальных состояний вещества (2023-2027 уч.г.)
 2.  Разработка и согласование документов по образовательным программам Химическая физика, горение и взрыв, физика экстремальных состояний вещества и Динамика, баллистика, управление движением летательных аппаратов: 
– учебный план;
– общая характеристика образовательной программы;
– календарный учебный график;
– комплект рабочих программ дисциплин (модулей) и практики.
3. Научное консультирование аспирантов, обучающихся на образовательной программе Динамика, баллистика, управление движением летательных аппаратов, научными сотрудниками ИКИ РАН - члена Консорциума "Сквозные технологии в аэрокосмических и геоинформационных системах"</t>
  </si>
  <si>
    <t xml:space="preserve">1.  Разработаны и согласованы договоры о сетевой форме реализации образовательных программ: Динамика, баллистика, управление движением летательных аппаратов (2022-2026 уч.г.) и Химическая физика, горение и взрыв, физика экстремальных состояний вещества (2023-2027 уч.г.)
 2.  Разрабоны и согласованы документы по образовательным программам Химическая физика, горение и взрыв, физика экстремальных состояний вещества и Динамика, баллистика, управление движением летательных аппаратов: –  учебный план;
– общая характеристика образовательной программы;
– календарный учебный график;
– комплект рабочих программ дисциплин (модулей) и практики.
3. Проведено научное консультирование аспирантов, обучающихся на образовательной программе Динамика, баллистика, управление движением летательных аппаратов, научными сотрудниками ИКИ РАН - члена Консорциума "Сквозные технологии в аэрокосмических и геоинформационных системах"
</t>
  </si>
  <si>
    <t>Совместная реализация сетевых программ подготовки научных и научно-педагогических кадров высшей квалификации в аспирантуре с членами консорциума "Сквозные технологии в аэрокосмических и геоинформационных системах" позволит использовать ресурсы организаций, участвующих в реализации программ, что в целом должно повысить уровень подготовки научных и научно-педагогических кадров высшей квалификации, а также способствовать закреплению аспирантов в Самарском университете, что повлияет на показатель  Р2_б «Доля работников в возрасте до 39 лет в общей численности профессорского состава»</t>
  </si>
  <si>
    <t>Развитие научного потенциала региона за счет преемственности и взаимосвязи фундаментальных и прикладных научных исследований. Предполагается привлечение выпускников специалитета и магистратуры ведущих российский университетов и закрепление их в регионе с целью укрепления существующих и создания новых научных школ.</t>
  </si>
  <si>
    <t>Создана точка притяжения для зарубежных молодых ученых в Российскую Федерацию на базе Самарского университета (образовательная база и кампус для иностранных абитуриентов) и академических институтов (мировой уровень академических научных исследований), которые дополняют друг друга в целях достижения конкурентоспособности для привлечения талантливых абитуриентов в аспирантуру.</t>
  </si>
  <si>
    <t>Создание информационной системы сопровождения индивидуальных образовательных траекторий (ИОТ) обучающихся университета (2 этап)</t>
  </si>
  <si>
    <t>Реализуется управление выбором дисциплин ИОТ для обучающихся основных профессиональных образовательных программ высшего образования бакалавриата/специалитета. В соответствии с разработанном порядком реализации ИОТ обучающегося на базе системы личных кабинетов формируется набор дисциплин, производится запись, сведения о выборе передаются в систему формирования учебной нагрузки и в дальнейшем используются для составления единой сетки расписания занятий.</t>
  </si>
  <si>
    <t>Реализация индивидуальных образовательных траекторий обучающихся университета</t>
  </si>
  <si>
    <t>Создание информационной системы сопровождения индивидуальных образовательных траекторий обучающихся университета (2 этап). Разработать программные пользовательские интерфейсы и модули. Разработать процедуры интеграции данных личного кабинета с системой учета учебной нагрузки по ИОТ. Разработать частное техническое задание на подготовку дополнительного модуля расписания занятий с учетом ИОТ. Произвести общее функциональное тестирование системы.</t>
  </si>
  <si>
    <t xml:space="preserve">Разработаны программные пользовательские интерфейсы и модули и процедуры интеграции данных личного кабинета с системой учета учебной нагрузки по ИОТ. Подготовлено частное техническое задание на подготовку дополнительного модуля расписания занятий с учетом ИОТ. </t>
  </si>
  <si>
    <t>Реализация возможности выбора дисциплин и модулей ИОТ обучающимися Самарского университета</t>
  </si>
  <si>
    <t>Увеличение количества высококвалифицированных специалистов с широким набором сформированных компетенций</t>
  </si>
  <si>
    <t>Разработка мобильного приложения Самарского университета на основе личных кабинетов работников и обучающихся»</t>
  </si>
  <si>
    <t xml:space="preserve">Мобильное приложение Самарского университета разрабатывается на базе системы личных кабинетов работников и обучающихся и предназначено для предоставления удобного доступа пользователей к электронной информационно-образовательной среде Самарского университета с мобильных устройств. </t>
  </si>
  <si>
    <t>Создание мобильного приложения Самарского университета</t>
  </si>
  <si>
    <t>Проектирование мобильного приложения Самарского университета, разработка программной части пользовательских интерфейсов и программных интерфейсов на стороне сервера личных кабинетов работников и обучающихся, функциональное тестирование разработанных программных модулей</t>
  </si>
  <si>
    <t>Разработана программная часть основных модулей: вход, восстановление доступа, главная страница и раздел расписания занятий, произведено функциональное тестирование разработанных программных модулей</t>
  </si>
  <si>
    <t>Повышение доступности образовательных технологий за счет применения мобильных устройств обучающимися и преподавателями Самарского университета</t>
  </si>
  <si>
    <t>Внедрение образовательных цифровых сервисов для подготовки квалифицированных специалистов</t>
  </si>
  <si>
    <t>Реализация  и верификация рекламной стратегии продвижения дополнительного образования Самарского университета</t>
  </si>
  <si>
    <t xml:space="preserve">Построение моделей привлечения потребителей дополнительных образовательных услуг в рамках концепции lifelong learning, которая, в своей коммуникативной части, должна реализовываться как стремление создать сообщество заинтересованных пользователей (community), требует системного подхода к рекламе услуг дополнительного образования.
Реализация концепции lifelong learning в эпоху глобальных сдвигов и непрерывных изменений должна учитывать как динамику рынков труда (регионального, России, международного)  так и вероятные изменения статуса слушателей в ходе трудовой деятельности, в том числе вероятную потребность в кардинальном изменении/расширении состава жестких или мягких компетенций, изменения структуры образовательного рынка в области дополнительного образования. Концептуальный подход предполагает необходимость интеграции инструментов таргетированной и контекстной рекламы с аналитическими инструментами оценки рынка труда, рынка образовательных услуг, стратегией развития дополнительного образования университета.
</t>
  </si>
  <si>
    <t>Осуществление таргетированной рекламы программ дополнительного образования Самарского университета.
В 2022 году должна пройти апробация основных подходов к продвижению ДПО, с 2023 года рекламная стратегия должна быть переведена на полную самоокупаемость.</t>
  </si>
  <si>
    <t>Задача 1. Разработка/применение дополнительных аналитических инструментов на основе данных для продвижения программ дополнительного образования; Задача 2. Создание и модерация 2х аккаунтов в социальных сетях для продвижения программ дополнительного образования; Задача 3. Создание необходимых визуальных и текстовых материалов для рекламы; Задача 4. Проведение таргет-компании для продвижения не менее 8 программ дополнительного образования.</t>
  </si>
  <si>
    <t>Увеличение числа привлеченных слушателей на программы дополнительного образования, отработка механизмов продвижения (инфраструктурный проект в области ДПО) 9554 слушателя</t>
  </si>
  <si>
    <t>Формирование компетенций организации продаж программ массового спроса; обучение сотрудников и студентов Самарского университета по востребованным программам, нацеленным на развитие цифровых компетенций</t>
  </si>
  <si>
    <t>Организация системного обучения по программам дополнительного образования, нацеленным на формирование цифровых компетенций</t>
  </si>
  <si>
    <t xml:space="preserve">Образовательная политика </t>
  </si>
  <si>
    <t>Организация Всероссийского конкурса научно-исследовательских работ с международным участием «Десять в минус девятой»</t>
  </si>
  <si>
    <t>Всероссийский конкурс научно-исследовательских работ с международным участием «Десять в минус девятой» проводится для учащихся 7-10 классов школ России и зарубежья. Конкурс проводится с целью развития у обучающихся интереса к проектной, научно-исследовательской, творческой деятельности, популяризации научных знаний и достижений в области естественных наук и сфере нанотехнологий. Первые два этапа знакомят и погружают школьников в основы наноиндустрии, позволяя на втором этапе создать свой собственный интеллектуальный продукт по одной из актуальных тем в данном направлении. Программа третьего этапа позволяет применить полученные знания на практике: организовать обучение по индивидуальному учебному плану на базе МДЦ «Артек».</t>
  </si>
  <si>
    <t>Привлечение абитуриентов на направления подготовки Самарского университета. Профориентация абитуриентов. Повышение узнаваемости бренда университета.</t>
  </si>
  <si>
    <t xml:space="preserve">Сопровождение работы и администрирование официального сайта конкурса; изготовление и поставка полиграфической, а также сувенирной продукции для проведения финала на базе МДЦ «Артек»; доставка сувенирной продукции в МДЦ «Артек»; создание базы тем проектных и исследовательских работ и осуществление проверки работ конкурсантов по заданным темам; информационное сопровождение конкурса; закупка и доставка расходных материалов и оборудования для проведения тематических занятий на базе МДЦ «Артек»;
организация и проведение финала конкурса на базе МДЦ «Артек»; информационное и техническое сопровождение финала конкурса; командирование организаторов и преподавательского состава для проведения тематической смены в МДЦ «Артек».
</t>
  </si>
  <si>
    <t xml:space="preserve">Произведенные работы дали эффективный результат поиска талантливых абитуриентов, увеличили охват потенциальных абитуриентов естественнонаучных специальностей Самарского университета из числа одаренных школьников России, а именно:
5421 зарегистрированных участников конкурса в рамках первого отборочного этапа из всех регионов России.
Более 3000 участников официального сообщества конкурса Вконтакте , что является масштабной онлайн-площадкой для обмена научно-просветительскими идеями и образовательной информацией. </t>
  </si>
  <si>
    <t>Ежегодно финалисты конкурса поступают в Самаркий университет и составляют студенческий актив университета в науке и социальных инициативах.</t>
  </si>
  <si>
    <t xml:space="preserve">Участники конкурса узнают о Самарской области как о площадке для их дальнейшего обучения и профессионального развития. </t>
  </si>
  <si>
    <t>Конкурс развивает и популяризирует область естественных наук и нанотехнологий, поддерживает талантливых детей и подростков России, интересующихся исследованиями в области естественных наук и нанотехнологий. Конкурс вошел в Приказ Минпросвещения России от 31.08.2022 №788 "Об утверждении перечня олимпиад и иных интеллектуальных и (или) творческих конкурсов, мероприятий, направленных на развитие интеллектуальных и творческих способностей, способностей к занятиям физической культурой и спортом, интереса к научной (научно-исследовательской), инженерно-технической, изобретательской, творческой, физкультурно-спортивной деятельности, а также на пропаганду научных знаний, творческих и спортивных достижений, на 2022/23 учебный год" в категории "Высшая группа (мероприятия, в отношении которых определен международный статус в соответствии с приказом Минпросвещения России и Минобрнауки России от 21 октября 2020г.№578/1321 «Об утверждении Порядка проведения экспертизы олимпиад и иных интеллектуальных и (или) творческих конкурсов, мероприятий, направленных на развитие интеллектуальных и творческих способностей, способностей к занятиям физической культурой и спортом, интереса к научной и (научно-исследовательской), инженерно-технической, изобретательской, творческой, физкультурно-спортивной деятельности, а также на пропаганду научных знаний, творческих и спортивных достижений» (зарегистрирован Министерством юстиции Российской Федерации 27 ноября 2020г., регистрационный № 61126)"</t>
  </si>
  <si>
    <t>Организация Всероссийского конкурса юных инженеров-исследователей с международным участием «Спутник»</t>
  </si>
  <si>
    <t>Всероссийский конкурс юных инженеров-исследователей с международным участием «Спутник» проводится в рамках профориентационных мероприятий для учащихся 7-11 классов школ России и зарубежья.
Конкурс является уникальным научно-исследовательским мероприятием образовательного характера, популяризирует историю освоения космоса среди молодёжи. Мероприятие включает в себя несколько последовательных этапов. Во время прохождения этапов участники знакомятся с дисциплинами, связанными с вопросами разработки и создания ракетно-космической и авиационной техники, мехатроники, информационных технологий и исследований космического пространства. Конкурс нацелен на поддержку талантливых детей и подростков.
Всероссийский Конкурс юных инженеров-исследователей с международным участием «Спутник» даёт возможность посетить Самарский университет, а также принять участие в финальной космической смене программы "Дежурный по планете", профильной смене в МДЦ «Артек» .</t>
  </si>
  <si>
    <t xml:space="preserve">Организация процесса подготовки и запуска первого этапа седьмого сезона конкурса, разработка концепции и формата проведения конкурса и осуществление взаимодействия с федеральными партнерами конкурса; организация работы горячей линии конкурса; разработка контент-плана и ведение социальных сетей конкурса; привлечение конкурсантов посредством осуществления рекламных рассылок, проведения тематического розыгрыша; поставка сувенирной продукции с элементами дизайна конкурса. </t>
  </si>
  <si>
    <t xml:space="preserve">Произведенные работы дали эффективный результат точечного отбора талантливых абитуриентов для дальнейшего взаимодействия, в том числе в части профориентационных работ, увеличили охват потенциальных абитуриентов Самарского университета из числа одаренных школьников России, а именно:
9 800 зарегистрированных участников конкурса в рамках первого отборочного этапа из всех регионов России.
Более 12 300 участников официального сообщества конкурса Вконтакте , что является масштабной онлайн-площадкой для обмена научно-просветительскими идеями и образовательной информацией.  </t>
  </si>
  <si>
    <t xml:space="preserve">Финалисты приглашаются в Самарский университет в рамках третьего очного этапа конкурса, во время которого абитуриенты знакомятся с деятельностью Самарского университета и индустриальных партнеров, а так же узнают о Самарской области как о площадке для их дальнейшего обучения и профессионального развития. </t>
  </si>
  <si>
    <t>Конкурс развивает и популяризирует космическую отрасль и инженерное творчество, поддерживает талантливых детей и подростков России, интересующихся исследованиями в области космонавтики, авиации, двигателестроения, робототехники и информационных технологий. Конкурс вошел в Приказ Минпросвещения России от 31.08.2022 №788 "Об утверждении перечня олимпиад и иных интеллектуальных и (или) творческих конкурсов, мероприятий, направленных на развитие интеллектуальных и творческих способностей, способностей к занятиям физической культурой и спортом, интереса к научной (научно-исследовательской), инженерно-технической, изобретательской, творческой, физкультурно-спортивной деятельности, а также на пропаганду научных знаний, творческих и спортивных достижений, на 2022/23 учебный год" в категории "Высшая группа (мероприятия, в отношении которых определен международный статус в соответствии с приказом Минпросвещения России и Минобрнауки России от 21 октября 2020г.№578/1321 «Об утверждении Порядка проведения экспертизы олимпиад и иных интеллектуальных и (или) творческих конкурсов, мероприятий, направленных на развитие интеллектуальных и творческих способностей, способностей к занятиям физической культурой и спортом, интереса к научной и (научно-исследовательской), инженерно-технической, изобретательской, творческой, физкультурно-спортивной деятельности, а также на пропаганду научных знаний, творческих и спортивных достижений» (зарегистрирован Министерством юстиции Российской Федерации 27 ноября 2020г., регистрационный № 61126)"</t>
  </si>
  <si>
    <t>Проект предусматривает оснащение мультимедийным оборудованием учебной аудитории 512 корпуса 22-а, создание инфраструктуры для записи онлайн-курсов для обеспечения качественной подготовки кадров для цифровой экономики в форматах офлайн и онлайн.</t>
  </si>
  <si>
    <t>Произвести цифровую трансформацию учебной аудитории 512 корпуса 22-а путем установки современного мультимедийного оборудования</t>
  </si>
  <si>
    <t xml:space="preserve">Оснастить учебную аудиторию 512 корпуса 22-а согласно Приложению №1 к договору № ЭЗО-48/21 от «17» ноября 2021 г.
</t>
  </si>
  <si>
    <t>В 2022 году выполнено оснащение мультимедийным оборудованием  аудитории 512 корпуса 22а - телестудии социально-гуманитарного института</t>
  </si>
  <si>
    <t>Создана телестудия социально-гуманитарного института</t>
  </si>
  <si>
    <t xml:space="preserve">Создана база практической подготовки обучающихся по направлению "Телевидение"  </t>
  </si>
  <si>
    <t>Создан инструмент цифровизации специализированного образовательного контента социально-гуманитарных направлений подготовки</t>
  </si>
  <si>
    <t>Создание телестудии социально-гуманитарного института</t>
  </si>
  <si>
    <t>Внедрение дополнительной профессиональной программы «Современные механизмы привлечения ресурсов для научной деятельности»</t>
  </si>
  <si>
    <t xml:space="preserve">В рамках проекта по разработанной в 2021 году дополнительной образовательной программе повышения квалификации «Современные механизмы привлечения ресурсов для научной деятельности» проводено обучение НПР Самарского университета. Обучение проходило с помощью платформы Moodle http://distance.ssau.ru/, где размещены все материалы курса. Для оперативного обмена информацией создана группа в Телеграм. </t>
  </si>
  <si>
    <t>Совершенствование компетенций научно-педагогических работников для представления результатов научной деятельности и поиска ресурсов для решения исследовательских задач</t>
  </si>
  <si>
    <t>Провести обучение не менее 60 человек. На примерах основных ошибок и удачных заявок на гранты научить слушателей наполнять собственные портфолио исследователя и портфолио научного исследования, а также подготовить и защитить проект заявки по тематике своего научного исследования</t>
  </si>
  <si>
    <t>Результатом проекта является 61 слушатель (в том числе аспиранты и молодые НПР), повысившие свою квалификацию в области представления результатов научной деятельности и поиска ресурсов для решения исследовательских задач. Также результатом являются портфолио исследователей и портфолио научного исследования, проекты заявок на грант.</t>
  </si>
  <si>
    <t>Увеличение количества и качества заявок сотрудников университета на различные конкурсы и гранты, что повлияет на показатель Р1_б «Объем НИОКР в расчете на одного научно-педагогического работника»</t>
  </si>
  <si>
    <t>Увеличение доли обучающихся, получивших на бесплатной основе новую компетенцию, необходимую для профессиональной деятельности, или повышение профессионального уровня в рамках имеющейся квалификации с целью развития исследовательских и управленческих компетенций</t>
  </si>
  <si>
    <t xml:space="preserve">Повышение результативности научной деятельности молодых исследователей в магистратуре, аспирантуре и докторантуре.
Внедрение инструментов исследовательского протокола
</t>
  </si>
  <si>
    <t>нет</t>
  </si>
  <si>
    <t>Образовательная программа для центров трансфера технологий</t>
  </si>
  <si>
    <t>Обучение сотрудников университета по курсу Фонда "Сколково"- интенсив по повышению уровня компетенции сотрудников центров трансфера технологий, состоящий из трех модулей: Модуль 1. "Система коммерциализации знаний в университете"; Модуль 2. "Управление результатами интеллектуальной деятельности"; Модуль 3. "Взаимодействие с индустрией".</t>
  </si>
  <si>
    <t>Повышение эффетивности методов коммерциализации результатов интеллектуальной деятельности университета. Организация и развитие трансфера технологий и
компетенций в реальный сектор экономики.</t>
  </si>
  <si>
    <t>Обучить не менее трех сотрудников по программе Курса Фонда "Сколково" для формирования компетенций по анализу технологических проектов, коммерциализации результатов исследований и разработок, базовых навыков работы с результатами интеллектуальной деятельности.</t>
  </si>
  <si>
    <t>Прошли обучение руководители трех подразделений университета, осуществляющих трансфер технологий и компетенций в реальный сектор экономики.</t>
  </si>
  <si>
    <t>Увеличение доходов университета от коммерциализации результатов интеллектуальной деятельности и повышение его конкурентоспособности.</t>
  </si>
  <si>
    <t>Внедрение университетских инноваций на предприятиях реального сектора экономики.</t>
  </si>
  <si>
    <t xml:space="preserve">Поиск и организация участия в зарубежных грантовых программах поддержки совместных научных исследований </t>
  </si>
  <si>
    <t>Работа направлена на поиск и оказание содействия участию НПР коллективов Самарского университета в зарубежных грантовых программах поддержки проведения совместных научных и образовательных проектов, в том числе программах по предоставлению грантов в области науки в форме субсидий из федерального бюджета на обеспечение проведения научных исследований российскими научными организациями и (или) образовательными организациями высшего образования совместно с организациями стран СНГ и Ближнего Зарубежья в рамках обеспечения реализации программы двух- и многостороннего научно-технологического взаимодействия, а также внесению университетом вклада в достижение национальной цели: «Возможности для самореализации и развития талантов», в части достижения целевого показателя «Обеспечения присутствия Российской Федерации в числе десяти ведущих стран мира по объёму научных исследований и разработок, в том числе за счёт создания эффективной системы высшего образования»</t>
  </si>
  <si>
    <t>Диверсификация привлекаемых источников финансирования и расширение числа индустриальных партнеров и заказчиков в сфере научно-исследовательской и инновационной деятельности, в том числе за счет иностранных организаций, активизации работ в аэрокосмической сфере, росту доходов от IT, приборостроения и инжиниринговых услуг за счет создания предпосылок для увеличения общего объем доходов от НИОКТР, оказания услуг научно-технического характера и коммерциализации результатов интеллектуальной деятельности</t>
  </si>
  <si>
    <t>Проведение анализа существующих и планируемых к реализации иностранных грантовых программ, конкурсов, научных маркетплейсов, определение возможностей участия в грантовых программах ППС и студентов Самарского университета с учетом законодательства РФ в области экспортного контроля, оказание организационной поддержки и содействие взаимодействию ППС Самарского университета с иностранными организациями</t>
  </si>
  <si>
    <t>Привлечены средства на научно-образовательные проекты в обёме 3908000 руб.</t>
  </si>
  <si>
    <t>Подписано соглашение о создании центра прикладных космических исследований на базе Самарскандского госукдарственного университета с целью финансирования проектов за счёт Министерства Инновационного развития Узбекистана. Подготовлена заявка на грант  фонда содействия развитию малых форм предприятий в научно-технической сфере. Заключено соглашение о реализации ОПОП в сетевой форме за счет средств международных грантовых программ.</t>
  </si>
  <si>
    <t>Продвижение региона как ведущего центра в области космонавтики. Увеличение объёмов несырьевого экспорта региона.</t>
  </si>
  <si>
    <t>Укрепление гуманитарного и научно-технического сотрудничества с дружественными странами. Увеличение объёмов несырьевого экспорта Российской Федерации.</t>
  </si>
  <si>
    <t>"Большая контрольная" промо-туры 2022</t>
  </si>
  <si>
    <t xml:space="preserve">Привлечение и отбор талантливых обучающихся иностранных граждан проживающих за рубежом.                                                                                 Координация и развитие деятельности университетов Самарской области по привлечению иностранных абитуриентов в целях увеличения объёма несырьевого экспорта региона, а также социальной работы с иностранными обучающимися.     </t>
  </si>
  <si>
    <t xml:space="preserve">
Качественный отбор абитуриентов.
Изучение и прогнозирование перспектив формирования студенческого контингента.
Информирование об уровне образовательной деятельности Самарского университета. Заблаговременная профилизация и подготовка абитуриента. Увеличение количества иностранных граждан обучающихся на контрактной основе. Привлечение студентов, социокультурная адаптация, профориентация и трудоустройство лучших выпускников. </t>
  </si>
  <si>
    <t>Проведен комплекс образовательных, научно-популярных и просветительских мероприятий для разных категорий национальной молодежи релевантных стран, которые охватывали учащихся национальных школ, лицеев, гимназий, вузов в возрасте от 14 до 20 лет. Мероприятия проведены в Республиках Узбекистан и Кыргызстан в 8 городах, в Республике Казахстан - в 5 городах. Общий охват мероприятиями молодежи составил более 1000 человекю. Получены квоты для победителей собственных международных олимпиад. Актуализирован информационный контент для приёмной компании 2023/2024.</t>
  </si>
  <si>
    <t xml:space="preserve">Позиционирование Самарского университета как драйвера социально-экономического развития региона, основной экспертно-аналитической площадкой для обсуждения вопросов экспорта образования. Достижение высокой концентрации талантов в регионе.                </t>
  </si>
  <si>
    <t>Внесение вклада в продвижение Российской Федерации за рубежом и экспорт российского образования</t>
  </si>
  <si>
    <t>Разработка МООС, отобранных на конкурсной основе (с получением удостоверения о повышении квалификации)</t>
  </si>
  <si>
    <t>Расширешние набора MOOC Самарского университета путём разработки новых курсов, отобранных на конкурсной основе, с дальнейшим размещением курсов на различных платформах</t>
  </si>
  <si>
    <t>Повышение количества обучающихся по программам ДПО, интеграция MOOC в программы высшего образования</t>
  </si>
  <si>
    <t>1) Проведение конкурса на разработку MOOC
2) Разработка курсов, отобранных в результате конкурса</t>
  </si>
  <si>
    <t>Разрабатанные массовые открытые онлайн-курсы: «Аналитическая химия. Титриметрия и гравиметрия», «Логистическая поддержка процессов эксплуатации воздушных судов», «Основы физической культуры», «Цифровое право. Специальная часть» междисциплинары, за счет формирования компетенций Университета (включая системное мышление, мультиязычность и мультикультурность, эмоциональный интеллект, умение работать в условиях неопределенности и т.д.), охватывают больше потенциальных навыков и знаний для обеспечения гибкости в освоении программ. Реализация данного направления повлияет на рост показателя ПР1. «Численность лиц, прошедших обучение по дополнительным профессиональным программам в университете, в том числе посредством онлайн-курсов»</t>
  </si>
  <si>
    <t xml:space="preserve">Увеличение роста эффективности университета и качества основных образовательных процессов.  Обеспечение доступного и содержательного образования для студентов и сторонних слушателей, способствующих раскрытию их талантов. Укрепление кадрового потенциала региона </t>
  </si>
  <si>
    <t>Использование разработанных курсов другими университетами в образовательном процессе, создание на его основе сетевых обраховательных программ. Доступность образовательных материалов Самарского университета для российских граждан (в т.ч. для студентов с возможностью зачёта курсов в их основной образовательной программе).</t>
  </si>
  <si>
    <t>Внедрение дополнительных профессиональных программ «Стартап в профессиональной деятельности»</t>
  </si>
  <si>
    <t>Разработка, организация и реализация программы профессиональной переподготовки «Стартап в профессиональной деятельности», дающей право ведения следующего вида профессиональной деятельности: «Реализация инвестиционных проектов с применением различных форм финансирования» (252 часа).</t>
  </si>
  <si>
    <t>Подготовка высокотехнологичных лидеров проектных команд и развитие стартап-проектов, в т.ч. формирование междисциплинарных стартап-проектов обучающихся, защищающих ВКР в виде стартапа;</t>
  </si>
  <si>
    <t>Разработка методического обеспечение программя профессиональной переподготовки «Стартап в профессиональной деятельности».
Привлеченик экспертов для оценки качества программы профессиональной переподготовки «Стартап в профессиональной деятельности».
Разработка методики и критериев оценки стартап-проекта, подготовленного в процессе реализации программы профессиональной переподготовки «Стартап в профессиональной деятельности».
Разработать макетов дизайна бренд-бука образовательной программы.</t>
  </si>
  <si>
    <t>20 стартап-проектов и 44 выпускника программы профессиональной переподготовки "Стартап в профессиональной деятельности"</t>
  </si>
  <si>
    <t>Дополнение экосистемы технологического предпинимательства, где защита ВКР в виде стартап-проектов занимает одну из значимых ролей</t>
  </si>
  <si>
    <t>Увеличение количества обучающихся, защитивших ВКР в формате "Диплом как стартап"</t>
  </si>
  <si>
    <t>Разработка и реализация программы грантовой поддержки обучающихся "Студенческий стартап"</t>
  </si>
  <si>
    <t xml:space="preserve">Разработка и реализация программы грантовой поддержки обучающихся «Студенческий стартап».
 </t>
  </si>
  <si>
    <t xml:space="preserve">Улучшение количественных и качественных показателей результативности стартап-проектов обучающихся в целях технологического и предпринимательского развития университета и инновационной экосистемы региона
</t>
  </si>
  <si>
    <t xml:space="preserve">Разработка и утверждение конкурсной документации программы грантовой поддержки обучающихся «Студенческий стартап» (далее - Конкурс).
Организовация и проведение грантового Конкурса.
Формирование экспертного совета Конкурса и организация его работы.
Выдача по итогам Конкурса не менее двух грантов.
Сопровождение реализации стартап-проектов, получивших грантовую поддержку.
</t>
  </si>
  <si>
    <t>Конкурс проведён, определены 4 победителя</t>
  </si>
  <si>
    <t>4 проекта получили поддержку с целью создания MVP  и продвижения на рынке</t>
  </si>
  <si>
    <t>Увеличение количества проектов с высокой стадией готовности</t>
  </si>
  <si>
    <t>Разработка и реализация программ допополнительного образования в рамках проекта "Цифровые кафедры"</t>
  </si>
  <si>
    <t>Проект «Цифровая кафедра» реализуется в рамках федерального проекта «Развитие кадрового потенциала ИТ-отрасли» национальной программы «Цифровая экономика Российской Федерации» и направлен на обеспечение рынка труда специалистами, владеющими цифровыми инструментами независимо от их основного профиля и способными успешно работать в новых технологических и экономических условиях.</t>
  </si>
  <si>
    <t>Обеспечение приоритетных отраслей экономики высококвалифицированными кадрами, обладающими цифровыми компетенциями</t>
  </si>
  <si>
    <t>1) Формирование пакета программ дополнительного образования.
2) Набор обучающихся и обеспечение образовательного процесса.</t>
  </si>
  <si>
    <t>Разработаны 6 программ профессиональной переподготовки : «Разработка и сопровождение решений на платформе «1С:Предприятие», «Web-разработка», «Автоматизированное тестирование», «CAD/CAM технологии», «Управление ИТ проектами», «Цифровые технологии аддитивного производства».
Зачислено и проходят обучение 953 человека.</t>
  </si>
  <si>
    <t>Повышение превлекательности университета в глазах абитуриентов и работодателей</t>
  </si>
  <si>
    <t>увеличение количества специалистов, владеющих цифровыми компетенциями</t>
  </si>
  <si>
    <t>Подготовка новых кадров для цифровой экономики</t>
  </si>
  <si>
    <t>Развитие маркетинговых сервисов</t>
  </si>
  <si>
    <t xml:space="preserve">Маркетинговые сервисы в контексте настоящей работы сконцентрированы на маркетинговых исследованиях растущих капиталоемких высокотехнологичных рынков для описания перспективных продуктово-рыночных комбинаций и создании инструментов продвижения услуг Инжинирингового центра Самарского университета. </t>
  </si>
  <si>
    <t>Определение научной тематики и формирование технических заданий на разработку конкурентоспособных продуктов для ведущих институтов Самарского университета. Поддержание в качестве точки роста и центра компетенций, востребованных конкурентным рынком, Инжинирингового центра Самарского университета за счет разработки эффективных инструментов продвижения услуг и управленческих методик.</t>
  </si>
  <si>
    <t xml:space="preserve">Проведение  маркетинговых исследований российского рынка беспилотных летательных аппаратов и двигателей для них в интересах ИАРКТ и ИДЭУ. Определение на основании исследовани приоритетных направлений и перспективных продуктово-рыночных комбинаций.  Организация продаж услуг Инжинирингового центра, в т.ч. формализация сценариев продаж и методики управления продажами. </t>
  </si>
  <si>
    <t>Аналитические отчеты о маркетинговых исследованиях рынка поршневых авиационных двигателей мощностью 10-250 л.с. гражданского назначения и рынка беспилотных  летательных аппаратов гражданского назначения взлетной массой 100-1500 кг., позволяющие определить приоритетные направления научно-технических разработок. 
Пакет документов, формализующий сценарии продаж и методики управления продажами Инжинирингового центра Самарского университета.</t>
  </si>
  <si>
    <t xml:space="preserve">Маркетинговые исследования капиталоемких высокотехнологичных рынков будут способствовать определению научной тематики и формированию технических заданий на разработку конкурентоспособных продуктов институтами Самарского университета. Современный клиенториентированный формализованный подход к организации продаж услуг Инжинирингового центра Самарского университета позволит планово увеличить объем заказов услуг и повысить его конкурентоспособность . </t>
  </si>
  <si>
    <t>Индустрия беспилотных летательных аппаратов и вся аэрокосмическая отрасль, в т.ч.  Инновационный территориальный аэрокосмический кластер Самарской области, получат от универстета инновации, основанные на глубоком понимании рынка и его тенденций.</t>
  </si>
  <si>
    <t>Развитие отечественного промышленного наукоемкого производства  и обеспечения интересов национальной экономической безопасности.</t>
  </si>
  <si>
    <t>Организационно-техническое обеспечение проведения VIII Международной молодежной школы «Информационные технологии и нанотехнологии» (ИТНТ-2022)</t>
  </si>
  <si>
    <t xml:space="preserve">Молодежная школа посвящена фундаментальным и прикладным исследованиям в области информационных технологий и нанотехнологий.
Официальными языками Молодежной школы являются русский и английский.
По тематике Молодежной школы участниками подаются тезисы докладов на русском или английском языке и/или расширенные версии материалов доклада на английском языке.
По итогам работы Молодежной школы формируется Сборник принятых тезисов, который размещается в научной электронной библиотеке eLibrary.
Расширенные версии материалов доклада на английском языке, успешно прошедших рецензирование, размещаются в электронной библиотеке IEEE Xplore Digital Library, индексируемой в Web of Science и Scopus.
Выступление с докладом на конференции является обязательным для размещения расширенных версий работ на английском языке в электронной библиотеке IEEE Xplore Digital Library.
Молодежная школа проводится на базе Самарского национального исследовательского университета имени академика С.П. Королева и Института систем обработки изображений РАН - филиала ФНИЦ «Кристаллография и фотоника» Российской Академии Наук.
Сайт:  itnt-conf.org.
</t>
  </si>
  <si>
    <t>Проведение VIII Международную молодежную школу «Информационные технологии и нанотехнологии» (ИТНТ-2022)</t>
  </si>
  <si>
    <t>1 Разработка и администрирование программного модуля для подачи и рецензирования работ на VIII Международную молодежную школу «Информационные технологии и нанотехнологии» (ИТНТ-2022).
2 Разработка и администрирование интернет-ресурса VIII Международной молодежной школы «Информационные технологии и нанотехнологии» (ИТНТ-2022) в социальной сети ВКонтакте.
3 Разработка и администрирование программного модуля для онлайн-регистрации на VIII Международную молодежную школу «Информационные технологии и нанотехнологии» (ИТНТ-2022).
4 Техническое сопровождение VIII Международной молодежной школы «Информационные технологии и нанотехнологии» (ИТНТ-2022).
5 Выпуск электронного издания сборника молодежной школы.</t>
  </si>
  <si>
    <t>1 Представлено 308 научных докладов, посвященных фундаментальным и прикладным исследованиям в области информационных технологий и нанотехнологий. Из них 163 работ представлено студентами, аспирантами и молодыми учёными;
2 Опубликован локальный сборник трудов с индексацией РИНЦ, размещенный в научной электронной библиотеке eLibrary;
3 Расширенные версии материалов доклада на английском языке, успешно прошедшие рецензирование, размещены в электронной библиотеке IEEE Xplore Digital Library.</t>
  </si>
  <si>
    <t>Привлечение талантливой молодежи на образовательные программы магистратуры/бакалавриата/специалитета по очной форме обучения. Увеличение количества индексируемых в базах данных Web of Science, Scopus и РИНЦ публикаций студентов, аспирантов и молодых ученых Самарского университета.</t>
  </si>
  <si>
    <t xml:space="preserve">Демонстрация результатов научно-исследовательской деятельности студентов, аспирантов, молодых учёных Самарской области как российским участникам, так и зарубежным коллегам. </t>
  </si>
  <si>
    <t>Создание условий для развития и популяризации науки в области информационных технологий и нанотехнологий среди студентов, аспирантов, молодых учёных со всей России. Молодёжная школа является той площадкой, где студенты, аспиранты и молодые учёные могут обменяться опытом и поделиться своими достижениями в научно-исследовательской деятельности.</t>
  </si>
  <si>
    <t xml:space="preserve"> Создание цифровых аудиторий(Оснащение мебелью ауд.340-1)</t>
  </si>
  <si>
    <t>Проектом предусматриваентся создание в кампусе университета мультифункциональных аудиторий для ведения образовательной, просветительской, научной деятельности с применением современных цифровых технологий</t>
  </si>
  <si>
    <t>Создание современной, конкурентоспособной среды для ведения образовательной и научной деятельности, повышение доступности университетского образования</t>
  </si>
  <si>
    <t xml:space="preserve">Создана полноценная цифровая аудитория на 50 мест. В данной аудитории предполагается создание и развитие робототехнического конструирования, а так же проведения лекционных курсов в онлайн режиме. </t>
  </si>
  <si>
    <t xml:space="preserve">Создание условий для интенсификации научной и просветительской деятельности </t>
  </si>
  <si>
    <t>Цифровизация гуманитарного образования</t>
  </si>
  <si>
    <t>Развитие материально-технических условий осуществления образовательной и научной деятельности (закупка мебели)</t>
  </si>
  <si>
    <t>Проектом предусматривается оснащение индивидуальных рабочих мест современной мебелью для комфортного ведение деятельности</t>
  </si>
  <si>
    <t>Создание условий для комфортного ведения образовательной и научной деятельности</t>
  </si>
  <si>
    <t>Приобретение офисной мебели комфорт класса</t>
  </si>
  <si>
    <t>Оснащено 64 места</t>
  </si>
  <si>
    <t>Улучшение качества ведения образовательной и научной деятельности</t>
  </si>
  <si>
    <t>Повышеение конкурентоспособности</t>
  </si>
  <si>
    <t>Развитие кадрового потенциала системы управления изменениями в университете на основе проектного подхода при реализации программы развития, в том числе через планирование, мониторинг, подготовку отчётности и корректировку мероприятий программы развития (Проектный офис Программы развития)</t>
  </si>
  <si>
    <t>В рамках деятельности проектного офиса проводится организационно-методическая работа по реализации мероприятий Программы, в том числе  координация реализации стратегического проекта «Космос для жизни» и  координация деятельности консорциума «Сквозные технологии в аэрокосмических и геоинформационных системах», организация работ по сбору и анализу информации об объёмах и источниках финансирования мероприятий программы развития, подготовка организационно-распорядительной документации, связанной с реализацией Программы, в том числе с работой Совета и Дирекции Программы</t>
  </si>
  <si>
    <t>Организация обеспечения целевого и эффективного использование средств Программы</t>
  </si>
  <si>
    <t xml:space="preserve">Основными задачами проектного офиса являются: 
-подготовка организационно-распорядительной документации, связанной с реализацией программы развития Самарского университета на 2021-2030 годы, в том числе с работой Совета и Дирекции программы развития;
-подготовка заседаний Дирекции и Совета Программы;
- организация работ по сбору и анализу информации об объёмах и источниках финансирования мероприятий Программы;
- организационно-методическое и информационное сопровождение реализации Программы, в том числе планирование и запуск проектов и мероприятий Программы, мониторинг и анализ эффективности их реализации;
- организация подготовки отчётной документации по Программе </t>
  </si>
  <si>
    <t xml:space="preserve">Обеспечена эффективная реализация мероприятий Программы и целевое использование средств Программы </t>
  </si>
  <si>
    <t>Эффективная реализация запланированных проектов/мероприятий Программы в 2022 году</t>
  </si>
  <si>
    <t>-</t>
  </si>
  <si>
    <t xml:space="preserve">В рамках данного этапа проведено уточнение методики расчёта потребления топливо-энергетических ресурсов, а также обязательных платежей (налогов на имущество и землю), оплаты по договорам оказания услуг (охрана, клининг) по всем корпусам кампуса различной направленности (учебные, научные, спортивные и общежития). </t>
  </si>
  <si>
    <t>уточнение и доработка  методики по расчету затрат на топливно-энергетические ресурсы, а также обязательных платежей по всем корпусам в разрезе подразделений университета</t>
  </si>
  <si>
    <t xml:space="preserve">1. Анализ затрат  на топливно-энергетические ресурсы и на обязательные платежи по всем  корпусам университета за 2018 -2022 гг. 2. Формирование схемы приборов учета. 3. Дооснащение приборами учета различных узлов. 4. Уточнение и доработка методики </t>
  </si>
  <si>
    <t>Разработка данной методики, которая ляжет в основу информационно-анлитической системы учета затрат</t>
  </si>
  <si>
    <t>Обеспечение доступа к отечественным и международным БД научных ресурсов</t>
  </si>
  <si>
    <t>Расширение списка доступных БД научных ресурсов ведущих отечественных и международных держателей информации для ученых и обучающихся Самарского университета путем приобретения подписки к системе «Антиплагиат. ВУЗ» компании Антиплагиат;  российским журналам в "Универсальной БД ИВИС" компании "ИВИС"; ЭБС «Университетская библиотека онлайн», Лань, ЮРАЙТ, Руконт.
Сервис Science Index для организаций НЭБ elibrary позволяет осуществлять оценку результативности и эффективности деятельности научно-исследовательских организаций, ученых, уровень научных журналов.</t>
  </si>
  <si>
    <t>Способствовать информационному обеспечению образовательного и научного процессов университета путем организации доступа к ведущим международным и отечественным базам данных научных ресурсов</t>
  </si>
  <si>
    <t>Расширить список платных БД научных ресурсов ведущих отечественных и международных держателей информации для ученых и обучающихся Самарского университета;                                     отобрать релевантные информационные ресурсы для  исследований и образования, обеспечив к ним устойчивый и эффективный доступ</t>
  </si>
  <si>
    <t>Приобретение доступа к ЭБС «Университетская библиотека онлайн», Лань, Руконт, ЮРАЙТ, коллекции российских научных журналов в "Универсальной БД ИВИС" компании "ИВИС", системе "Антиплагиат.Вуз", сервису Science Index для организаций НЭБ elibrary позволили расширить информационный контет для проведния образовательного процесса и научных исследований. Согласно статистическим данным в рабочие программы дисциплин ОПОП включено более 400 тысяч изданий из ЭБС. В системе "Антиплагиат" зарегистрировано пользователей 3915, сделано более 13000 проверок. Обратились к научными БД, ЭБС и репозиторию Самарского университета более 250 тыс. пользователей, суммарно прочитавшие около 205 тыс. документов.</t>
  </si>
  <si>
    <t>Всего ученым и исследователям университета в 2022 г. были доступны 40 БД научных ресурсов (в том числе 26 БД научных электронных ресурсов по централизованной (национальной) подписке, организованной Минобрнауки России через единого оператора - РЦНИ). Всего зафиксировано около около одного миллиона обращений к документам из БД научных ресурсов, скачано более 205 тысяч полнотекстовых документов. В рабочих программах дисциплин ОПОП использовано более 400 тысяч электронных изданий. По заявкам исследователей подготовлено около 40 подборок полнотекстовых ресурсов по научным тематикам университета.</t>
  </si>
  <si>
    <t>Информационная поддержка исследований и разработок для получения новых конкурентоспособных технологий и продуктов, содействие подготовке кадров под реальные запросы индустриальных партнёров.</t>
  </si>
  <si>
    <t>Создание вычислительного центра коллективного пользования цифровыми сервисами университета (этап 2)</t>
  </si>
  <si>
    <t>Проект предусматривает поэтапное создание современного вычислительного центра обработки данных, включающего в себя три основных программно-аппаратных комплекса: комплекс инженерной инфраструктуры, суперкомпьютер кластерного типа, комплекс программно-аппаратных средств хранения, обработки и передачи данных. Кроме этого в рамках проекта разрабатываются ряд прикладных цифровых сервисов доступа к ресурсам центра.</t>
  </si>
  <si>
    <t>Cоздание современного вычислительного центра обработки данных.</t>
  </si>
  <si>
    <t>Закупка аппаратных средств хранения, обработки и передачи данных.
Закупка аппаратных средств инженерной инфраструктуры бесперебойного электропитания.
Закупка аппаратных средств инженерной инфраструктуры прецезионного контроля климата в помещении.
Закупка программных средств хранения, обработки и передачи данных.
Выполнение работ по настройке аппаратно-программных средств.</t>
  </si>
  <si>
    <t>В 2022 году были реализованы следующие мероприятия по данному проекту. 
1. Закуплено и введено в эксплуатацию оборудование для увеличения вычислительной мощности  ЦОД (3 сервера) и оборудование увеличения скорости передачи данных (высокпроизводительный коммутатор). Расширены возможности по передаче данных в сети хранения данных – в сеть подключены дополнительно 5 серверов по технологии Fibre Channel с пропускной способностью 8 Гбит/с. Увеличены ресурсы хранения данных на 1152 Тб. Оборудование интегрировано с сервисом аппаратной виртуализации. Закупленное оборудование позволило повысить скорость работы и снизить задержки в работе прикладных цифровых сервисов университета. 
В результате выполнения мероприятия увеличена ресурсная емкость IT-инфраструктуры университета для поддержки работы цифровой платформы университета.
3. Закуплено 12 лицензий программного обеспечения (далее ПО) Кибербэкап Защита Данных. Данное ПО повышает надежность работы цифровых сервисов университета за счет имеющегося функционала: 
• Проактивная защита: прогнозный анализ состояния жесткого диска на основе технологий машинного обучения.
• Активная защита: непрерывная защита данных (CDP).
• Ответная защита: резервное копирование и восстановление полного образа/уровня файлов; мгновенное восстановление виртуальных машин.
В результате выполнения мероприятия повышена надежность и безопасность работы прикладных цифровых сервисов университета.</t>
  </si>
  <si>
    <t>В результате выполнения мероприятия увеличена ресурсная емкость ИТ-инфраструктуры университета для поддержки работы цифровой платформы,  
 повышена надежность и безопасность работы прикладных цифровых сервисов университета.</t>
  </si>
  <si>
    <t>Увеличение ресурсной емкости и повышение надежности работы цифровой платформы университета оказывает качественный эффект на научно-образовательный процесс с применением цифровых технологий, включая дополнительное образование и повышения квалификации. 
Реализация проекта оказывает положительное влияние на качество образования населения  Самарской области.</t>
  </si>
  <si>
    <t xml:space="preserve">Реализация проекта оказывает влияние на качество образования </t>
  </si>
  <si>
    <t>Формирование цифровой инфраструктуры, в том числе для подготовки кадров для цифровой экономики</t>
  </si>
  <si>
    <t>Проект предусматривает оснащение мультимедийным оборудованием учебных аудиторий и конференц-залов, создание инфраструктуры для записи онлайн-курсов для обеспечения качественной подготовки кадров для цифровой экономики в форматах офлайн и онлайн.</t>
  </si>
  <si>
    <t>Произвести цифровую трансформацию учебных аудиторий и конференц-залов путем установки современного мультимедийного и компьютерного оборудования</t>
  </si>
  <si>
    <t>Оснастить учебные аудитории в соответсвии с паспортом цифровой аудитории и конференц-залы следующими системами:
- мультимедийные средства;
- средства видеоконференцсвязи;
- компьютерное оборудование.</t>
  </si>
  <si>
    <t>Выполнено оснащение мультимедийным оборудованием аудиторий:
- 326 (административный корпус);
- 340 (корпус 1);
- 351 (корпус 5).
Установлено световое и аудиовизуальное оборудование, системами управления ими в Универ-студии – зале имени Грушина (корпус 1).
Произведена закупка мультимедийного и компьютерного оборудования за счет прочих средств.</t>
  </si>
  <si>
    <t>Увеличено количество аудиторий, оборудованных для проведения занятий с использованием современных мультимедийных средств и компьютерной техники как в офлайн, так и в онлайн формате с применением средств ВКС</t>
  </si>
  <si>
    <t>Сформирована современная инфраструктура для подготовки кадров для цифровой экономики региона</t>
  </si>
  <si>
    <t>Увеличено ресурсное обеспечение университета для подготовки кадров для цифровой экономики страны</t>
  </si>
  <si>
    <t>Разработка технических предложений на маломассогабаритную телекоммуникационную космическую платформу и основные технологические решения организации ее серийного производства</t>
  </si>
  <si>
    <t>Проект направлен на решение проблемы построения низкоорбитальных многоспутниковых космических систем (КС) различного назначения. Применение существующих подходов к созданию малых космических аппаратов (МКА) для многоспутниковых КС не позволяет обеспечить приемлемую стоимость, позволяющую многоспутниковым КС быть коммерчески эффективными. Для создания конкурентоспособных многоспутниковых КС требуется применение подходов, существенно сокращающих стоимость и сроки производства комплектующих, платформ и МКА в целом. В связи с этим, в ходе работ по данному проекту был реализован ряд технологических решений позволяющих в кратчайшие сроки перейти к серийному изготовлению универсальных космических платформ.</t>
  </si>
  <si>
    <t>Разработка технических предложений на маломассогабаритную телекоммуникационную космическую платформу и основные технологические решения организации ее серийного производства для обеспечения создания спутниковых космических систем предоставления широкополосного доступа в сеть Интернет, а также для удержания лидирующих позиций Самарского инновационного территориального аэрокосмического кластера в развитии космических технологий.</t>
  </si>
  <si>
    <t xml:space="preserve">1) Разработка технических предложений на маломассогабаритную телекоммуникационную космическую платформу (КП); 2) Разработка основных технологических решений организации серийного производства КП. </t>
  </si>
  <si>
    <t>1. Разработаны технические предложения на маломассогабаритную телекоммуникационную космическую платформу (КП). Определены основные требования к конструктивно-компоновочной схеме КП, а также был разработан проектный облик конструктивно-компоновочной схемы КП. 2. Разработаны основные технологические решения организации серийного производства КП. Разработана оптимальная схема производственных маршрутов внутри корпусов (цехов. Разработаны требования к обеспечению серийного производства. По итогам реализации проекта получен патент на полезную модель № 213765 28.09.2022 .</t>
  </si>
  <si>
    <t xml:space="preserve">Удержание лидирующих позиций Самарского университета в области проектирования МКА, участие в федеральном проекте по созданию многоспутниковых космических систем., позволяют предположить высокую степень реализуемости полученных технических и технологических решений на временном интервале 3-5 лет.
Также,  ходе работы над проектом была </t>
  </si>
  <si>
    <t xml:space="preserve">Для применения разработанных технологических решений для организации серийного производства универсальных космических платформ за основу была взята производственная база предприятия АО «РКЦ «Прогресс». Учитывая  высокую степень реализуемости полученных технических и технологических решений на временном интервале 3-5 лет, возможно участие АО «РКЦ «Прогресс» как одного из ведущих предприятий региона в масштабном проекте по созданию российской многоспутниковой космической системы, что приведет к росту инфестиций  и налогов в региональный бюджет </t>
  </si>
  <si>
    <t xml:space="preserve">Разработанные технические предложения по основным техническим и эксплуатационным характеристикам и технико-экономическим показателям не уступают лучшим существующим и разрабатываемым зарубежным аналогам. Учитывая тенденции использования многоспутниковых орбитальных группировок, разработанная УКП и технологические решения организации её серийного производства, могут использоваться в работе ФЦП «Сфера», которая предусматривает создание многоспутниковых ОГ из 83 космических аппаратов (КА) ДЗЗ (обзорного, высокодетального и радиолокационного наблюдения) и 276 КА низкоорбитальной связи. </t>
  </si>
  <si>
    <t>Информационное продвижение в СМИ и социальных сетях, организация просветительских проектов</t>
  </si>
  <si>
    <t xml:space="preserve">Основными составляющими проекта стали:
1. Создание информационных поводов и подготовка новостных сообщений, фото и видео контента о результатах научно-исследовательской и образовательной деятельности университета.
2. Размещение информации в региональных и федеральных СМИ.
3. Реализация просветительных проектов.
4. Развитие и продвижение аккаунтов университета в социальных сетях.
</t>
  </si>
  <si>
    <t>Продвижение результатов научно-исследовательской и образовательной деятельности Самарского университета на региональном, федеральном и международном уровне</t>
  </si>
  <si>
    <t>Повышение лояльности студенческой аудитории, профессорско-преподавательского состава к деятельности университета</t>
  </si>
  <si>
    <t xml:space="preserve">Создание имиджа Самарского университета как драйвера социального и экономического райвития региона за счет освещении инициатив и проектов, направленных на комплексное развитие Самарской области, развитие территориального </t>
  </si>
  <si>
    <t>Продвижение бренда Самарского университета как одного из ведущих начных и образовательных центров в России</t>
  </si>
  <si>
    <t>Разработка и изготовление презентационной и сувенирной продукции для продвижения уникальных научных компетенций университета</t>
  </si>
  <si>
    <t xml:space="preserve">Основные составляющими проекта стали:
1. Изготовление сувенирной и полиграфической продукции для продвижения уникальных научных компетенций университета и формирования корпоративной культуры
2. Создание рекламного лендинга на сайте университета для продвижения для продвижения результатов научно-исследовательской и образовательной деятельности университета
</t>
  </si>
  <si>
    <t>Формирование корпоративной культуры, повышение узнаваемости бренда университета</t>
  </si>
  <si>
    <t xml:space="preserve">1. Повышение информированности сотрудников, обучающихся, партнеров университета о миссии и ценностях университета, о стратегическом проекте «Космос для жизни».
2. Стимулирование инициативы сотрудников и обучающихся университета.
3. Повышение сплоченности коллектива, формирование горизонтальных связей для развития междисциплинарного сотрудничества.
</t>
  </si>
  <si>
    <t xml:space="preserve">Изготовлены сувениры, брендированные символикой университета и стратегического проекта «Космос для жизни»: значки, худи, футболки, бейсболки, ежедневники, ручки, стикерпаки, пакеты, квартальные и настольные календари, дорожные органайзеры, наборы сувениров в рамках проекта «Красота науки».
С целью повышения информированности о реализации стратегического проекта «Космос для жизни» осуществлено брендирование кампуса.
</t>
  </si>
  <si>
    <t>Повышение информированности и лояльности сотрудников и обучающихся, укрепление корпоративных связей</t>
  </si>
  <si>
    <t>Презентация комптенций и достижений университета</t>
  </si>
  <si>
    <t>Укрепление бренда университета как одного из ведущих университетов региона и страны</t>
  </si>
  <si>
    <t>Организация и проведение VI международной научно- технической конференции «Динамика и виброакустика машин»</t>
  </si>
  <si>
    <t>Международная научно-техническая конференция «Динамика и виброакустика машин»  проходила на базе Самарского университета в г. Самара с 21 по 23 сентября 2022 года.
Это 6-я конференция, проводимая Самарским университетом каждые два года при поддержке международных научных организаций IEEE (https://www.ieee.org/) и GFPS (https://www.gfpsweb.org/)
Конференция предоставляет реальную платформу для обмена идеями и решениями между учеными и специалистами и призвано отразить достигнутый уровень развития теории и практики в рассматриваемой области. Представленные в докладах новые методы, способы, методики в области динамики машин и управления, разработке пневмогидравлических систем и мехатронных модулей, решению проблем шума и вибраций помогут специалистам и исследователям обменяться идеями, получить новые знания и использовать полученные результаты в научной и учебной деятельности, а также на производстве.</t>
  </si>
  <si>
    <t>Ппривлечение российских и иностранных ученых и специалистов к участию в Конференции для обмена идеями и решениями, отражающими достигнутый уровень развития теории и практики по тематике Конференции</t>
  </si>
  <si>
    <t xml:space="preserve">Выполнение комплекса организационных мероприятий по подготовке, информационному сопровождению и проведению VI международной научно-технической конференции «Динамика и виброакустика машин»:
Организация работы программного и организационного комитетов Конференции;
Подготовка списка участников Конференции, создание и рассылка приглашений;
Взаимодействие оргкомитета с участниками Конференции;
Техническая поддержка работы сайта научно-технической конференции «Динамика и виброакустика машин» http://dvm2022.ssau.ru/ ;
Переписка с авторами и рецензениами;
Обеспечение процесса рецензирования статей;
Подготовка раздаточного и информационного материалов Конференции;
Разработка программы конференции; 
Подготовка и формирование сборников статей и тезисов Конференции;                                      Отбор статей, рецензирование и публикация в IEEE Xplore Digital Library, индексируемой Scopus и Web of Science
</t>
  </si>
  <si>
    <t>Разработана программа VI международной научно-технической конференции
 «Динамика и виброакустика машин» http://dvm2022.ssau.ru/;
Выполнена техническая поддержка работы сайта научно-технической конференции «Динамика и виброакустика машин» http://dvm2022.ssau.ru/;
Обеспечен процесс рецензирования статей;
Подготовлены и сформированы сборники статей и тезисов Конференции.                 Труды конференции опубликованы в IEEE Xplore Digital Library (https://ieeexplore.ieee.org/xpl/conhome/9930861/proceeding)</t>
  </si>
  <si>
    <t>Повышение результативности научной деятельности области динамики машин и управления, разработке пневмогидравлических систем и мехатронных модулей, решению проблем шума и вибраций за счет представления разработок  специалистам и исследователям университета, использование полученных на коференции знаний в научной и учебной деятельности университетав</t>
  </si>
  <si>
    <t>Обмен идеями и решениями между учеными и специалистами и призван отразить достигнутый уровень развития теории и практики в рассматриваемой области. Представленные в докладах новые методы, способы, методики в области динамики машин и управления, разработке пневмогидравлических систем и мехатронных модулей, решению проблем шума и вибраций помогут специалистам и исследователям обменяться идеями, получить новые знания и использовать полученные результаты в научной и учебной деятельности, а также на производстве.</t>
  </si>
  <si>
    <t>Повышение узнаваемости бренда университета среди учащихся образовательных организаций РФ</t>
  </si>
  <si>
    <t>Разработка опытного образца малоразмерного многофункционального беспилотного летательного аппарата (БПЛА) самолётного типа вертикального взлета и посадки</t>
  </si>
  <si>
    <t>Разработка, изготовление и испытания прототипа многоцелевого беспилотного летательного аппарата самолётного типа вертикального взлета и посадки</t>
  </si>
  <si>
    <t xml:space="preserve">Полученные результаты будут способствовать решению проблем динамики полёта малых БПЛА с вертикальным взлётом, связанных с обеспечением требуемых характеристик устойчивости и управляемости на различных режимах полёта, а также развитию новых методов теории автоматического управления в авиастроении, включая использование нелинейного динамического управления, элементов искусственного интеллекта. </t>
  </si>
  <si>
    <t>Создание высокотехнологичного производства уникальных крупногабаритных отливок
для индустриальных ГТД</t>
  </si>
  <si>
    <t>По результатам выполнения настоящего проекта было создано современное высокотехнологичное производство выжигаемых моделей крупногабаритных тонкостенных отливок деталей для перспективных индустриальных ГТД и ГТУ (на примере технологического цикла ПАО «ОДК-Кузнецов» по созданию и изготовлению отечественного двигателя ПД-35 и двигателя собственного производства серии РФ)</t>
  </si>
  <si>
    <t>Разработка и внедрение в производственный цикл (на примере ПАО «ОДК-Кузнецов») высокоэффективной отечественной технологии производства выжигаемых моделей крупногабаритных тонкостенных отливок для индустриальных газотурбинных двигателей и энергетических установок, отличающихся стабильными свойствами литого металла и повышенной размерной точностью</t>
  </si>
  <si>
    <t>– модернизация существующего технологического процесса изготовления крупногабаритных тонкостенных корпусных деталей в части исключения этапов проектирования и изготовления металлических пресс-форм, изготовления восковых и мочевинных моделей и введения этапа изготовления выжигаемой модели с помощью промышленного 3D принтера;
– проектирование согласованной с заказчиком электронной модели отливки (в соответствии с ГОСТ 2.052-2015) детали «Корпус наружный», конструкция которой адаптированы под технологические возможности и ограничения промышленных 3D принтеров (в частности, приобретенного 3D принтера TS1200);
– компьютерное моделирование процессов заливки расплава, процесса образования литейных дефектов и коробления отливок (с использованием отечественного программного обеспечения и отечественных баз данных материалов и сплавов);
– оптимизация конструкции литниково-питающей системы отливки детали «Корпус наружный» в соответствии с результатами компьютерного моделирования и технологическими возможностями и ограничениями производственного оборудования индустриальных предприятий;
– разработка методики изготовления и производство с использованием промышленного 3D принтера опытных образцов крупногабаритной тонкостенной отливки детали «Корпус наружный», отличающейся повышенной размерной точностью;
– разработка методики контроля геометрических размеров крупногабаритных тонкостенных отливок деталей, базирующейся на принципах реверс инжиниринга (3D сканирования) и обратного проектирования.</t>
  </si>
  <si>
    <t>– детали «Корпус наружный») с адаптированной конструкцией под технологические возможности и ограничения промышленных 3D принтеров;
– разработанный достоверный цифровой двойник технологического процесса литья крупногабаритных и тонкостенных отливок деталей, полностью основанный на использовании отечественного программного обеспечения и отечественных баз данных материалов и сплавов;
– разработанная и апробированная методика оптимизации конструкций литниково-питающих систем отливок крупногабаритных и тонкостенных деталей, адаптированная под технологические возможности и ограничения промышленных 3D принтеров и производственное оборудование индустриальных предприятий;
– изготовление с учетом разработанных алгоритмов и методик опытного образца крупногабаритной тонкостенной отливки детали «Корпус наружный», отличающейся повышенной размерной точностью;
– разработанная и апробированная методика контроля геометрических размеров крупногабаритных тонкостенных отливок деталей, базирующаяся на принципах реверс инжиниринга (3D сканирования) и обратного проектирования;
– заявка на патент на способ выращивания крупногабаритных тонкостенных отливок деталей двигателестроения с использованием технологии 3D печати.</t>
  </si>
  <si>
    <t>Реализация НИОКТР в смежных предметных областях</t>
  </si>
  <si>
    <t>Создан центр конструкторской и технологической компетенции по изготовлению крупногабаритных и тонкостенных выжигаемых моделей отливок деталей для отечественных ГТД и ГТУ</t>
  </si>
  <si>
    <t>Проведение прорывных исследований на современном оборудовании, развитие передовой инфраструктуры и инновационных технологий для проведения исследований и разработок в Российской Федерации</t>
  </si>
  <si>
    <t>122091300068-4</t>
  </si>
  <si>
    <t>Методы интеллектуальной обработки и анализа мультимодальных изображений для построения и отслеживания состояния цифровых двойников антропогенных и биологических объектов</t>
  </si>
  <si>
    <t xml:space="preserve">В настоящее время в различных областях деятельности человека возникает необходимость обработки мультимодальных (разнородных) изображений. В качестве таких изображений могут выступать, например, данные из различных спектральных диапазонов, пространственно-протяжённые изображений, изображения различного разрешения и качества. Помимо этого, сами результаты обработки таких изображений в свою очередь также являются новыми данными и должны обрабатываться комплексно. В связи с этим возникает потребность в создании цифровых двойников – моделей, предполагающих обработку и интерпретацию мультимодальных данных биологических и антропогенных объектов не как разрозненных сведений, а как набора отображений внутренних характеристик исследуемых объектов. 
Существующий в настоящее время научно-технический задел в области обработки мульти- и гиперспектральных изображений, а также пространственных наборов изображений и восстановленных трёхмерных цифровых сцен позволяет эффективно проводить независимую обработку изображений объектов, однако вопросы комплексирования, интерпретации и дальнейшего использования результатов обработки являются не до конца изученными. 
В связи с этим, в настоящей работе ставится задача исследования подобного рода методов и проведения поисковых исследований в области комплексирования разнородной информации об исследуемых объектах.
Решение поставленных задач требует комплексного исследования в различных областях науки. Поставленные задачи актуальны как с практической научно-хозяйственной точки зрения – в масштабе отрасли мониторинга антропогенных объектов и оценки патологических состояний медицинских объектов, так и с точки зрения развития отечественной науки в области обработки изображений. Результаты исследований будут иметь как прикладную ценность: в виде алгоритмов и программного обеспечения, так и фундаментальную научную значимость в виде выявленных закономерностей и нового подхода к построению цифровых двойников. Достижимость решения поставленных задач и возможность получения запланированных результатов основываются на заделе, имеющемся у коллектива, как в части теоретических, так и прикладных исследований. Планируется использование высокопроизводительных серверов инжинирингового центра "Большие данные" Самарского университета. </t>
  </si>
  <si>
    <t>Проект направлен на решение задачи построения цифровых двойников антропогенных и биологических объектов, на основе применения технологий искусственного интеллекта для комплексирования двумерных и трёхмерных моделей этих объектов и интеллектуального анализа информации, извлекаемой по последовательности изображений, полученных с использованием съёмки, в том числе, гиперспектральной и мобильной аппаратурой.</t>
  </si>
  <si>
    <t>1. Анализ методов формирования, анализа и визуализации цифровых моделей антропогенных и биологических объектов.
2. Разработка и изготовление макета гиперспектральной системы и выбор источников излучения.
3. Регистрация изображений и выявление информативных признаков для оценки состояния антропогенных и биологических объектов 
4. Формирование пространственной цифровой модели сцены повышенного разрешения и детализации по последовательности изображений, полученных с использованием мобильной съёмки. 
5. Применение технологий искусственного интеллекта для анализа исходных изображений и сформированных цифровых моделей с целью создания трёхмерного цифрового двойника регистрируемых сцен, в том числе и с использованием технологий глубокого обучения.
6. Разработка методов классификации с использованием методов многомерного анализа и нейронных сетей.
7. Проведение экспериментальных исследований по формированию цифровых двойников антропогенных и биологических объектов.</t>
  </si>
  <si>
    <t>Разработанные методы и алгоритмы используются в научной и образовательной деятельности университета</t>
  </si>
  <si>
    <t>Создан задел для разработки и изготовления систем гиперспектральной визуализации биологических объектов. На основе полученных разработок могут быть созданы портативные системы мониторинга, которые будут использоваться в Самарских клиниках и диспансерах.</t>
  </si>
  <si>
    <t>Создан задел для импортозамещения и прикладного применения гиперспектральных изображений в медицине и мониторинге городской среды</t>
  </si>
  <si>
    <t>122080800048-5</t>
  </si>
  <si>
    <t>Разработка глушителя шума выхлопа пневматических систем высокого давления (до 60 атм.)</t>
  </si>
  <si>
    <t>В настоящее время одной из основных проблем на производствах, использующих сжатый воздух, является повышенный уровень шума, который негативно воздействует на персонал, окружающую среду и трубопроводные системы. Шум является следствием вибрации корпусных элементов и пульсаций давления рабочей среды. Причём в качестве источника этих возмущений выступают компрессоры, нагнетатели, трубопроводная арматура, распределители и регуляторы давления.  Для снижения шума пневматических систем целесообразно использовать специальные глушители шума. В то же время недостаточно изучены вопросы определения характеристик и параметров эффективных глушителей аэродинамического шума с учётом сохранения работоспособности систем, в которых они установлены. Разрабатываемые глушители шума предполагается использовать в системах в обрабатывающей промышленности и в машинах для производства PET тары. Например, для выдувки PET тары используют высокое давление до 60 атм. Отработанный воздух выходит в атмосферу, генерируя большую акустическую энергию (до 148 дБС). Для снижения шума необходимо использовать глушители шума, способные выдержать высокое давление.Производство напитков а, следовательно, и производство PET тары есть практически в каждом городе. В настоящий момент многие основные производители подобных глушителей (SMC, Festo, Herion, Norgren, Pneumax и др.) ушли с рынка. В результате выполнения проекта будет разработан опытный образец глушителя шума.</t>
  </si>
  <si>
    <t>Состоит в повышении компетенций научного коллектива в области исследования пневматических систем высокого давления со средствами коррекции динамических и акустических характеристик за счет разработки, создания и испытания глушителя шума</t>
  </si>
  <si>
    <t xml:space="preserve">1)      Информационный анализ существующих глушителей шума высокого давления; 2)      Модернизация стенда для проведения экспериментальных исследований; 3)      Разработка аппаратно- программного комплекса для проведения экспериментальных исследований;  4)      Выбор и обоснование измерительного оборудования; 5)      Разработка конструкции глушителя шума высокого давления; 6)      Проведение комплекса экспериментальных исследований;
7) Разработка и создания опытного образца глушителя давления.
</t>
  </si>
  <si>
    <t>В результате проведения работы создан опытный образец глушителя шума. Получено свидетельство на государственную регистрацию программы для ЭВМ № 2022685147</t>
  </si>
  <si>
    <t>Результаты полученные в работе используются при чтение курса лекций и проведение практических занятий на кафедре АСЭУ в таких дисциплинах как "Основы научных исследований", "Пневмопривод и средства автоматики" и др.</t>
  </si>
  <si>
    <t xml:space="preserve">Разработанный глушитель шума предполагается использовать на предприятиях Самарской области (Самара-ПЭТ, Аквапласт и др.) и за ее пределами. </t>
  </si>
  <si>
    <t>Разработанный глушитель возможно использовать взамен импортных аналогов (SMC, Festo, Herion, Norgren, Pneumax и др.) в обрабатывающей промышленности и в машинах для производства PET тары, которым требуются 2-х и 3-х линейные клапаны высокого давления с электропневматическим управлением. Глушители работают с воздухом и инертными газами с максимальным давлением 60 атм. Большие проходные сечения с присоединениями до G1 обеспечивают значительную пропускную способность.</t>
  </si>
  <si>
    <t>122111000075-0</t>
  </si>
  <si>
    <t>Молекулярные индикаторы для исследования остаточной нефтенасыщенности пласта</t>
  </si>
  <si>
    <t xml:space="preserve">Инновационный продукт позволит нефтедобывающим компаниям решать такие актуальные на сегодняшний день задачи как повышение коэффициента извлечения нефти (КИН) за счет возможности выбора лучших методов увеличения нефтеотдачи (МУН) для третичной нефтедобычи, контроль качества услуг подрядчиков, выполняющих работы по повышению нефтеотдачи пласта (ПНП), оценка запасов нефти по залежи для контроля разработки месторождения, а также для принятия решений о выборе методов ПНП и/или об инвестициях в промысловые проекты. Новизна разрабатываемого решения по сравнению с методами контроля нефтенасыщенности коллектора, широко применяемыми сегодня в нефтяной отрасли в России и за рубежом при разработке промысловых проектов заключается в возможности проведения измерений на больших исследуемых областях пласта (от 3 м вокруг ствола скважины в зависимости от геолого-промысловых характеристик залежи) при сохранении естественных условий в нем (ненарушении динамического баланса фаз пластового флюида). </t>
  </si>
  <si>
    <t>Разработать на отечественной сырьевой базе составы молекулярных индикаторов и методики их определения для исследования остаточной нефтенасыщенности пласта с помощью индикаторного теста на единичной добывающей скважине для управления проектами по повышению нефтеотдачи пластов третичными методами.</t>
  </si>
  <si>
    <t>Провести анализ научно-технической литературы в области исследования остаточной нефтенасыщенности и рассмотреть математическую модель, характеризующую движение и распределение индикатора в пласте.
Разработать систему критериев выбора реагентов, позволяющих выполнять индикаторный тест на единичной добывающей скважине.
Осуществить подбор наиболее недорогих реагентов на отечественной базе химической продукции, обладающих необходимыми свойствами и обеспечивающими оптимальные параметры теста при разбросе физико-химических условий в тестируемой среде в пределах, установленных техническим заданием.
Разработать методики качественного и количественного анализа для всех выбранных реагентов в пробах пластовой воды.</t>
  </si>
  <si>
    <t>Развитие специальных дисциплин кафедры физической химии и хроматографии в сфере нефтехимических технологий. Рост числа поданных патентных заявок, рост объема заказов на НИОКР.</t>
  </si>
  <si>
    <t>Появление инструмента, позволяющего нефтедобывающим компаниям осуществлять выбор наиболее эффективных методов третичной нефтедобычи, проводить оценку остаточной нефтенасыщенности, реализовывать контроль качества услуг подрядчиков, выполняющих работы по повышению нефтеотдачи пластов, а также принимать экономически обоснованные решения по инвестициям в промысловые проекты.</t>
  </si>
  <si>
    <t>Переход к ресурсосберегающим технологиям, повышение эффективности добычи и глубокой переработки углеводородного сырья.</t>
  </si>
  <si>
    <t>122091300059-2</t>
  </si>
  <si>
    <t>Разработка прототипа поршневого двигателя для БПЛА</t>
  </si>
  <si>
    <t>В настоящее время отсутствует массово производящийся в серии отечественный двигатель для малых БПЛА, что затрудняет их производство. В современных условиях решение задачи по импортзамещению таких двигателей является сверхважной задачей. В рамках данного проекта будет выполнен анализ конструкций аналогичных по назначению двигателей, выбрана оптимальная схема для создаваемого двигателя, проведены тепловой, кинематический, динамический и прочностной расчёты, а также изготовлен полноразмерный макет с действующим кривошипно-шатунным механизмом.</t>
  </si>
  <si>
    <t xml:space="preserve">Разработка прототипа отечественного малоразмерного поршневого двигателя для БПЛА типа 
RQ-20PUMA, RQ-11 RAVEN мощностью до 2 л.с.
</t>
  </si>
  <si>
    <t>Разработан проект авиационного двигателя:в котором: освоены методы проектирования малоразмерных авиационных ДВС, отработаны технологии обучения студентов проектированию авиационных ДВС</t>
  </si>
  <si>
    <t>Эффект на отраслевом уровне заключается в разработке отечественного авиационного двигателя мощностью 2 л.с., который может послужить базой для разработки семейства двигателей БПЛА мощностью до 20 л.с. иИ выше</t>
  </si>
  <si>
    <t>Создание основы для развития отечественного поршневого авиационного двигателестроения</t>
  </si>
  <si>
    <t>122102500010-4</t>
  </si>
  <si>
    <t>Разработка комплекса для культивирования и транспортировки клеточных культур</t>
  </si>
  <si>
    <t>В настоящее время отсутствует доступное качественное оборудование для культивирования и транспортировки клеточных культур. При этом существует насущная потребность в культурах клеток в биологии, медицине, фармакологии, косметологии и др. Решение этой проблемы будет способтвовать прогрессу в целом ряде направлений современной науки и практического использования ее достижений, в частности, в доклиническом тестировании новых лекарственных препаратов, исследовании функций клеток различных тканей (включая нервную ткань) и влияния на них широкого набора химических веществ (включая токсины, эндогенные и экзогенные регуляторы), тестировании новых косметических средств. Проект посвящен разработке устройства, предназначенного для культивирования и транспортировки клеточных культур в автоматизированном режиме пмоддержания всех основных физико-химических параметров, критических для обеспечения длительной жизнеспособности клеток.</t>
  </si>
  <si>
    <t>Разработать устройство для культивирования и транспортировки клеточных культур</t>
  </si>
  <si>
    <t xml:space="preserve">Создание комплекса для культивирования и транспортировки клеточных культур предполагает решение следующих первоочередных задач:
- разработка контура терморегуляции, выполненного на основе элемента Пельтье с обратной связью;
- обеспечение циркуляции перфузионного раствора с заданной скоростью с помощью минипомпы;
- разработка системы оксигенации перфузионного раствора.
</t>
  </si>
  <si>
    <t>Разработан прототип комплекса для культивирования и транспортировки клеточных культур. Комплекс дает возможность автоматического культивирования и поддержания жизнеспособности клеток различных тканей (нервной, паренхиматозной, эпителиальной, секреторной и др.). Поданы 2 заявки на получение свидетельства о регистрации базы данных.</t>
  </si>
  <si>
    <t>Создан прототип комплекса для культивирования и транспортировки клеточных культур.</t>
  </si>
  <si>
    <t xml:space="preserve">Разработка комплекса для культивирования и транспортировки клеточных культур будет способствоать удовлетворению насущной потребности в культурах клеток в биологии, медицинских, фармакологических, косметологических предприятиях. </t>
  </si>
  <si>
    <t>Полученные результаты будут способствовать достижению научными и производственными организациями передовых рубежей на основе инновационной клеточной биотехнологии, что важно в плане конкурентных преимуществ и импортозамещения.</t>
  </si>
  <si>
    <t>122092200005-7</t>
  </si>
  <si>
    <t xml:space="preserve">Разработка прототипа магнитного подвеса ротора
с использованием гибридных активных магнитных подшипников (АМП)
</t>
  </si>
  <si>
    <t xml:space="preserve">Создание гибридного осевого активного магнитного подшипника для подвеса ротора лопаточной машины. Предложенная схема подвеса ротора с использованием активных гибридных магнитных подшипников позволит сократить энергопотребление на 65% для номинального режима работы, снизить массу и стоимость (на 15-18%). Магнитный подвес ротора с использованием гибридных активных магнитных подшипников позволит заменить существующие классические АМП, применяемые в вакуумной, криогенной и насосной технике, сократив расходы на электроэнергию, без изменения геометрических параметров корпусов существующих агрегатов. Заявленная разработка нацелена на решение проблем модернизации и импортозамещения в сфере промышленности и энергетики. </t>
  </si>
  <si>
    <t>Целью проекта является создание демонстратора одностепенного магнитного подвеса ротора лопаточной машины с использованием системы активных магнитных подшипников, для подтверждения результатов расчёта разрабатываемых численных моделей классических и гибридных активных магнитных подшипников</t>
  </si>
  <si>
    <t>1. Изготовление гибридного осевого активного магнитного подшипника 2.Изготовление электромеханической части экспериментальной установки одностепенного подвеса ротора с использованием осевого гибридного активного магнитного подшипника.</t>
  </si>
  <si>
    <t>1. Повышение результативности научной деятельности путем внедрения собственных разработок 2. Увеличение объема НИОКР Самарского университета</t>
  </si>
  <si>
    <t xml:space="preserve">1. Предложенная схема подвеса ротора может быть использована в двигателях, турбомашинах и агрегатах, изготавливаемых в Самарской области, что обеспечит повышение их эффективности и конкурентоспособности 2. также разрабатываемая схема подвеса ротора может найти широкое применение в энергоустановках, турбодетандерах и газоперекачивающих компрессорах, эксплуатируемых как на территории Самарской области, так и в России.
</t>
  </si>
  <si>
    <t>1. Концепция «электрического двигателя», рассматриваемая Объединённой двигателестроительной корпорацией (ОДК) и, в частности, ПАО «ОДК-Кузнецов» 2. Применение активных магнитных подвесов роторов установок  целесообразно при минусовых температурах окружающей среды в холодно умеренном климате (Самарская область), в арктических широтах и условиях крайнего севера (северный морской путь)</t>
  </si>
  <si>
    <t>122092700026-7</t>
  </si>
  <si>
    <t>122092800011-2</t>
  </si>
  <si>
    <t>Разработка прототипа подвеса ротора с использованием осевого гибридного активного магнитного подшипника (АМП)</t>
  </si>
  <si>
    <t>Целью проекта является создание одностепенного магнитного подвеса ротора лопаточной машины с использованием системы активных магнитных подшипников, для подтверждения результатов расчёта разрабатываемых численных моделей классических и гибридных активных магнитных подшипников</t>
  </si>
  <si>
    <t>1. Разработка численной модели осевого гибридного активного магнитного подшипника. 2. Создание экспериментальной установки - одностепенного подвеса ротора с использованием осевого активного магнитного подшипника (АМП). 3. Создание 3D модели экспериментальной установки - одностепенного подвеса ротора с использованием гибридного осевого активного магнитного подшипника. 4. Разработка ПИД-регулятора для управления одностепенным магнитным подвесом, состоящего из осевого АМП (программа управления экспериментальной установкой).</t>
  </si>
  <si>
    <t>Исследование смешения топлива с воздухом в малоэмиссионной камере сгорания с использованием методов многокритериальной оптимизации</t>
  </si>
  <si>
    <t xml:space="preserve">Работа включает разработку методики расчета смешения топлива с воздухом в горелочном устройстве малоэмиссионной камеры сгорания с использованием методов многокритериальной оптимизации. В ходе НИР исследованы процесс смешения газообразного топлива с воздухом, выбросы NOx и конструкция смесителя. </t>
  </si>
  <si>
    <t>Формирование новых методик математического моделирования смешения топлива с окислителем в камере сгорания и оптимизации конструкции для обеспечения заданных характеристик.</t>
  </si>
  <si>
    <t xml:space="preserve"> - Создание параметризированной модели горелочного устройства.
 - Проведение оптимизационного расчета процесса смешения.
 - Формирование алгоритма методики расчета.</t>
  </si>
  <si>
    <t xml:space="preserve">Подана заявка на патент </t>
  </si>
  <si>
    <t>1. Отработана методика моделирования смешения топлива с воздухом в горелочном устройстве малоэмиссионной камеры сгорания с использованием методов многокритериальной оптимизации
2. Сформирована расчетная программа для определения характеристик топлива</t>
  </si>
  <si>
    <t>Разработанная методика позволяет сократить время на проектирование камер сгорания и горелочных устройств  малоэмиссионных ГТД</t>
  </si>
  <si>
    <t>122102600016-5</t>
  </si>
  <si>
    <t>122102800052-1</t>
  </si>
  <si>
    <t>Формирование конструктивного облика камеры сгорания, работающей на перспективном виде топлива</t>
  </si>
  <si>
    <t>– формирование рекомендаций и требований к цифровым моделям МЭКС НК-14СТ на основе детального расчетно-экспериментального исследования процессов горения в горелке при сжигании как метана, так и метановодородных смесей; 
– оценка возможности замещения метана на водород в МЭКС НК-14СТ;
– формирование рекомендаций и требований к необходимым конструктивным изменениям горелки при различном содержании водорода в топливе и обеспечением полной взаимозаменяемости с базовой горелкой;
– формирование требований к алгоритмам управления топливных коллекторов при работе на метановодородной смеси.</t>
  </si>
  <si>
    <t>– Подготовка экспериментальной базы и предварительная оценка характери-стик модельной КС и МЭКС НК-14СТ
– Расчетно-экспериментальные исследования горения метана и метано-водородных смесей в модельной КС.
– Валидация расчетных алгоритмов и доработка конструктивного облика горелки МЭКС НК-14СТ</t>
  </si>
  <si>
    <t>Конструкторская документация на модельную КС</t>
  </si>
  <si>
    <t xml:space="preserve">Создание газотурбинной установки, работающей на водороде, в соответсвии с утвержденным планом мероприятий («дорожная карта») по развитию водородной энергетики в Российской Федерации до 2024 года (распоряжение Правительства Российской Федерации от 12 октября 2020 г. № 2634-р) </t>
  </si>
  <si>
    <t>Разработка эскизной конструкторской документации на макет коленного модуля с активным демпфированием для протезов нижних конечностей</t>
  </si>
  <si>
    <t>Создание коленного модуля с активным демпфированием для протезов нижних конечностей на отечественной элементной базе с целью обеспечения потребностей инвалидов и людей с ограниченными возможностями в достойных условиях жизни</t>
  </si>
  <si>
    <t>1) патентные исследования  для стадии эскизного проектирования по РФ и зарубежным странам;
2) анализ физических параметров движения человека с определением состава и граничных значений параметров движения в статике и динамике;
3) формирование функциональных требований к коленному модулю;
4) разработка компоновочных решений коленного модуля.</t>
  </si>
  <si>
    <t>122110700010-7</t>
  </si>
  <si>
    <t>Нет</t>
  </si>
  <si>
    <t>Система социально-психологического мониторинга обучающихся и абитуриентов Самарского университета</t>
  </si>
  <si>
    <t>Разработка методики социально-психологического мониторинга обучающихся и абитуриентов Самарского университета как комплексного инструмента управления процессом образования, позволяющего решить проблему дефицита знания о социально-психологических параметрах личности обучающегося как об объекте управления. Прикладная задача мониторинга заключается в выявлении готовности к предпринимательскому и научному видам деятельности. Методика мониторинга включает в себя социологические и психологические методы и методики исследования, дающие разностороннюю оценку состояния потребностей, мотивации, ценностей, социальных установок и готовности к деятельности обучающихся. Разработанная методика социально-психологического мониторинга обучающихся и абитуриентов подразумевает: 1) возможность реализации в виде программного модуля, размещаемого в личных кабинетах обучающегося в ЭОС Самарского университета; 2) сбор и обработку эмпирических данных в лонгитюдном исследовании; 3) формирование рекомендаций для обучающихся при выборе индивидуальной образовательной траектории в рамках формирования комплексного портрета компетенций; 4) формирование рекомендаций органам управления учебной, научной и предпринимательской деятельностью Самарского университета по решению задачи восполнения выпадающих компетенций обучающихся.</t>
  </si>
  <si>
    <t>Получение объективного знания о состоянии и динамике социальных и психо-эмоциональных, ценностных  установок и намерений обучающихся и абитуриентов Самарского университета, позволяющих выявить социально-психологическую готовность к предпринимательской, научной или иной деятельности.</t>
  </si>
  <si>
    <t xml:space="preserve">Разработка методики диагностики социальных, психо-эмоциональных, ценностных установок и намерений, социально-психологической готовности к предпринимательской и научной и иным видам деятельности обучающихся и абитуриентов Самарского университета. </t>
  </si>
  <si>
    <t xml:space="preserve">Разработана методика диагностики социальных, психо-эмоциональных, ценностных установок и намерений, социально-психологической готовности к предпринимательской и научной и иным видам деятельности обучающихся и абитуриентов Самарского университета. Результаты отражены в двух научных статьях: Авдошина, Н. В. Концептуальная схема социально-психологического мониторинга обучающихся [Текст] / Н. В. Авдошина [и др.] // Семиотические исследования. – 2022. – Т.2, №3. – С. 87-101; 55 Егорова, С. В. Социально-психологический мониторинг обучающихся: эмпирические методы исследования [Текст] / С. В. Егорова [и др.] // Семиотические исследования. – 2022. – Т.2, №4. – С. 73-81.  </t>
  </si>
  <si>
    <t>Разработана методика диагностики социальных, психо-эмоциональных, ценностных установок и намерений, социально-психологической готовности к предпринимательской и научной и иным видам деятельности обучающихся и абитуриентов Самарского университета. Разработанная методика социально-психологического мониторинга обучающихся и абитуриентов подразумевает: 1) возможность реализации в виде программного модуля, размещаемого в личных кабинетах обучающегося в ЭОС Самарского университета; 2) сбор и обработку эмпирических данных в лонгитюдном исследовании; 3) формирование рекомендаций для обучающихся при выборе индивидуальной образовательной траектории в рамках формирования комплексного портрета компетенций; 4) формирование рекомендаций органам управления учебной, научной и предпринимательской деятельностью Самарского университета по решению задачи восполнения выпадающих компетенций обучающихся.</t>
  </si>
  <si>
    <t>Создана база для осуществления мониторинга выявления готовности к предпринимательской и научной деятльности для любых субъектов регионального масштаба.</t>
  </si>
  <si>
    <t>Увеличение объективного соцаильно-психологического знания  о формах и механизмах получения количественной интерпретированной информации о динамической трансформации личности в процессах обучения.</t>
  </si>
  <si>
    <t>122110800025-0</t>
  </si>
  <si>
    <t>Разработка методов синтеза функциональных наноматериалов для приложений сенсорики</t>
  </si>
  <si>
    <t xml:space="preserve">Проект посвящен разработке методов синтеза низкоразмерных материалов для применения в высокочувствительных сенсорах качественного состава вещества. Целью исследования является разработка методов синтеза и функционализации низкоразмерных материалов для создания миниатюрных аналитических систем с высокой селективностью и чувствительностью.
В представленном проекте планируется создание газовых сенсоров (для NO2 и NH3) на основе двумерных халькогенидов переходных металлов (ХПМ) для ранней неинвазивной диагностики респираторных заболеваний и для мониторинга окружающей среды. Результаты анализа реальных проб и калибровочных газов, полученные при помощи разрабатываемого устройства, будут сопоставлены с результатами анализа тех же проб методами газовой хроматографии и хромато-масс-спектрометрии.
Анализ выдыхаемого человеком воздуха – очень многообещающая область исследований с большим потенциалом неинвазивной диагностики заболеваний. Содержание летучих органических соединений, аммиака и оксидов азота в выдыхаемом воздухе несут «отпечатки пальцев» метаболических и биофизических процессов в организме человека. Это неинвазивный, быстрый, безопасный, рентабельный и эффективный процесс мониторинга заболеваний и оценки воздействия окружающей среды на людей. 
Однако до сих пор не разработаны комплексные методы и устройства для анализа биомаркеров в выдыхаемом воздухе и интерпретации их содержания для неинвазивной диагностики заболеваний. 
Из-за работы машин и оборудования для сжигания вредные газы, такие как двуокись азота (NO2) и окись азота (NH3), смешиваются в окружающей среде. Такой тип токсичных газов портит экосистему Земли и постоянно оказывает негативное воздействие на человека и дикую природу. Мониторинг токсичных газов, таких как NO2 и NH3, становится актуальной задачей.
Для решения вышеупомянутых проблем в данном проекте будут разработаны газовые сенсоры (для детектирования NO2 и NH3) на основе ХПМ, таких как TiS3, TiS2, WS2, MoS2. 
Принцип действия применяемых наносенсоров основан на резистивном детектировании. Для обнаружения всех перечисленных газов будут разработаны высокоэффективные детекторы на основе халькогенидов переходных металлов (ХПМ). Чувствительные свойства материалов такого типа сильно зависят от их состава, структуры, морфологии. Основная задача в этой части - разработать наноматериалы с заданными характеристиками и воспроизводимой структурой.
Среди всех ХПМ TiS3, TiS2, MoS2 и WS2 имеют выдающиеся электронные свойства. Экономическая эффективность, низкая токсичность, высокая стабильность и обилие основных элементов в природе делают ХПМ подходящими для приложений обнаружения газов. Для достижения поставленной цели планируется решить следующие задачи:
1- Синтез 2D-наноструктур TiS3, TiS2, WS2 и MoS2 методом жидкостной/химической эксфолиации.
2- Функционализация всех наноматериалов и наноструктур, синтезированных в Задаче 1, для селективного обнаружения газов.
3- Разработка твердотельных устройств на основе синтезированных в Задаче 1 и Задаче 2 наноматериалов и наноструктур с использованием техники «drop-cast», диэлектрофореза и стандартной фотолитографии.
4- Анализ образцов разработанных твердотельных устройств для обнаружения газов NO2 и NH3 в зависимости от концентрации газов.
Ожидаемый результат
1- Разработка наносенсоров для селективного обнаружения токсичных газов.
2- Разработка высокоскоростного и высокоэффективного детектора NO2 с низким пределом обнаружения.
3- Разработка высокоскоростного и высокопроизводительного детектора NH3 с низким пределом обнаружения.
4- Две статьи в журналах, индексируемых в Scopus, и один патент.
Разработанные аналитические системы в перспективе могут быть использованы для задач экологического контроля (в том числе в виде одноразовых картриджей для БПЛА), для решения задач биомедицины. Кроме того, разработка методов синтеза низкоразмерных материалов позволит создавать дешевые сенсоры и аналитические системы отечественного производства
</t>
  </si>
  <si>
    <t>Целью исследования является разработка методов синтеза и функционализации низкоразмерных материалов для создания миниатюрных аналитических систем с высокой селективностью и чувствительностью.</t>
  </si>
  <si>
    <t>122102800054-5</t>
  </si>
  <si>
    <t>НИОКТР 1221030100008-2</t>
  </si>
  <si>
    <t>Создание миниатюрных аналитических систем на основе новых двумерных материалов для детектирования токсичных газов</t>
  </si>
  <si>
    <t xml:space="preserve">В результате данного проекта предполагается изготовить газовые детекторы на основе новых двумерных материалов для обнаружения диоксида азота (NO2),  аммиака (NH3) и сернистого газа (SO2). Разработанные детекторы будут полезны для ранней неинвазивной диагностики респираторных заболеваний, а также для мониторинга окружающей среды. Разработанный детектор (первичный преобразователь) будет проверен с помощью системы газовой хроматографии и с помощью специально разработанного стенда. В современную эпоху загрязнение окружающей среды становится серьезной проблемой. По данным ВОЗ, миллионы людей погибают из-за вдыхания микроскопических частиц загрязнителей воздуха. Небольшое количество упомянутых загрязняющих частиц способно оказать серьезное воздействие на наши легкие, сердце и мозг. Из-за работы машин и оборудования для сжигания вредные газы, такие как NO2, SO2 и NH3, смешиваются в окружающей среде. Такой тип токсичных газов портит экосистему Земли и постоянно оказывает негативное воздействие на человека и дикую природу. Мониторинг указанных токсичных газов является актуальной задачей. Помимо экосистемы окружающей среды, мониторинг NO2 в выдыхаемом человеком воздухе имеет значение в области медицины. Сообщалось, что мониторинг NO2 в выдыхаемом человеком воздухе может выявить раннюю стадию заболевания легких, такого как хроническая обструктивная болезнь легких (ХОБЛ).
Кроме того, NO2 используется для производства азотной, серной кислот, а также для других целей. Годовой оборот азотной кислоты в одной России составляет 71 млн тонн в год, что свидетельствует об объемах использования NO2 в качестве сырья. Кроме того, двуокись азота также является отходящим газом, полученным в результате деятельности других производств, в частности, в области нефтедобычи. Основным недостатком оксида азота является его чрезвычайно сильная токсичность, из-за чего оксид азота опасен для окружающей среды и человека, в особенности для его дыхательной и нервной систем.
Другой целевой газ, аммиак, является одним из самых важных видов промышленного сырья в мире и широко используется в производстве удобрений, химикатов, текстиля, а также бумажных изделий. Мировое производство аммиака превышает 100 миллионов тонн в год. NH3 — это бесцветный газ, очень вредный для здоровья человека и экосистемы окружающей среды. NH3 сильно раздражает глаза, нос, горло, а также кожу, что может привести к рвоте, головной боли, отеку легких и даже смерти. Например, концентрация, непосредственно опасная для жизни или здоровья человека, установлена на уровне 300 ppm Американским национальным институтом безопасности и гигиены труда. Управлением по охране труда и здоровья было установлено пороговое предельное значение на рабочем месте в размере 50 ppm. Избыток аммиака также приводит к загрязнению воды и почвы, что наносит дополнительный вред водным организмам и наземным растениям. В случае утечки аммиака площадь поражения будет довольно большой из-за его низкой плотности и испаряемости.
Диоксид серы SO2 представляет серьезную угрозу для здоровья. Сернистый газ может привести к заболеваниям дыхательных путей и слизистых оболочек человека. При попадании этого соединения на кожу могут возникнуть раздражения. На производстве, где выделения сернистого газа неизбежно, проводится строгий контроль содержания диоксида в воздухе, и устанавливаются нормы его допустимого значения для безопасной работы людей. Таким образом, эффективный метод отслеживания NO2, SO2 и NH3 необходим для точного управления технологическими процессами и для мониторинга состояния окружающей среды. Изготовление детектора газа NH3 необходимо для мониторинга данного газа в лабораториях, на фабриках и в общественных местах. В данном проекте предлагается разработать детекторы с высокой производительностью и скоростью детектирования на основе новых двумерных материалов, таких как TiS3, TiS2, WS2, графен и MoS2, для раннего выявления респираторных заболеваний, а также для мониторинга окружающей среды. Принцип работы предлагаемых нанодетекторов основан на резистивном детектировании. Чувствительные свойства материалов такого типа сильно зависят от их формы, размера, структуры и морфологии. Новые двумерные материалы представляют собой слоистый материал, в котором слои атомарной толщины соединены друг с другом на расстоянии порядка 9 Å. Хотя связь между слоями очень слабая, отдельные слои очень стабильны благодаря такому расположению возможно разделение слоев. Интересно, что большинство новых двумерных материалов демонстрируют прямую запрещенную зону как в монослойной форме, так и в малослойной форме. Среди всех новых двумерных материалов трисульфид титана (TiS3), дисульфид титана (TiS2), дисульфид молибдена (MoS2), графен и дисульфид вольфрама (WS2) обладают исключительными электронными свойствами. Экономичность, низкая токсичность, высокая устойчивость к влаге и обилие ключевых элементов в природе делают новые двумерные материалы пригодными для применения в качестве детекторов газа. Заявители полагают, что упомянутые новые двумерные материалы будут подходящими материалами для разработки эффективных газовых детекторов для указанных газов. Для создания селективного детектора наноструктуры новых двумерных материалов будут функционализированы наночастицами металлов, таких как Ag, Au, Ni, а также полимерами, такими как ПЭИ (полиэтиленимин), нафион и др. Будет наблюдаться возникновение перекрестной чувствительности по отношению к различным соединениям. Чтобы сделать устройство гибким, оно будет располагаться на гибкой подложке с помощью PDMS- штампа.
</t>
  </si>
  <si>
    <t>Разработка и создание устройств – газовых датчиков (первичных преобразователей) на основе новых двумерных материалов для детектирования токсичных газов.</t>
  </si>
  <si>
    <t>Устройства - детекторы токсичных газов (прототипы первичных преобразователей): Детектор газа NO2 на гибкой подложке, Детекторы газа NO2 на твердой подложке, Детекторы газа NH3 на гибкой подложке, Детекторы газа NH3 на твердой подложке, Стенд для испытания изготовленных детекторов</t>
  </si>
  <si>
    <t xml:space="preserve">Перечень результатов выполнения проекта включает в себя следующие пункты: а) Устройства – детекторы токсичных газов (прототипы первичных преобразователей): Детектор газа NO2 на гибкой подложке; Детектор газа NO2 на твердой подложке; Детектор газа NH3 на гибкой подложке; Детектор газа NH3 на твердой подложке b) Стенд для испытания изготовленных детекторов. Технические требования к продуктам проекта: а) Детектируемый газ: 1 и 2 детекторы –NO2, 3 и 4 деткторы – NH3. Предел обнаружения: не хуже 30 ppm. Рабочая температура: комнатная. Материал чувствительного элемента – синтезированный низкоразмерный (двумерный). Принцип действия детекторов: хеморезистивный. Размеры датчика (первичного преобразователя) – 0.7×0.7×0.1 см. Масса датчика (первичного преобразователя) – не более 10 г. Разработаны методические указания по применению разработанного устройства  Ориентировочная цена датчика (первичного преобразователя) варьируется от 121,3 руб./шт (ПЭТ подложки) до 133,3 руб./шт (кремниевые подложки) </t>
  </si>
  <si>
    <t>а) Разработаны устройства – детекторы токсичных газов (прототипы первичных преобразователей): Детектор газа NO2 на гибкой подложке; Детектор газа NO2 на твердой подложке; Детектор газа NH3 на гибкой подложке; Детектор газа NH3 на твердой подложке b) Стенд для испытания изготовленных детекторов. Разработаны методические указания по применению разработанного устройства.</t>
  </si>
  <si>
    <t>122103100008-2</t>
  </si>
  <si>
    <t>НИОКТР 122102800054-5</t>
  </si>
  <si>
    <t>Разработка опытного образца генератора импульсных токов для проведения исследований в области электрогидроимпульсных технологий обработки материалов</t>
  </si>
  <si>
    <t>Проект направлен на создание опытного образца высоковольтного ГИТ, предназначенного для реализации импульсных технологий электрическими разрядами в жидкости. В результате разряда высоковольтного ГИТ в жидкости (технической воде) возникают ударные волны, формирующие гидропотоки, которые воздействуют на обрабатываемый материал.
Интенсивность воздействия на материал может регулироваться в широких пределах изменением уровней зарядного напряжения накопителя энергии ГИТ. Обработка материала ведется дистанционно, от выносного пульта управления, однократным импульсом или серией, в зависимости от решаемой задачи.
Отличительной особенностью технологии электрогидроимпульсной обработки являются:
- возможность обработки различных материалов (в отличие от магнитно-импульсных технологий, где эффективность процесса напрямую зависит от электропроводности материала заготовки);
- высокие скорости передачи энергии к объекту до 100 м/сек;
- жидкая передающая среда импульсного давления препятствует выбросу в атмосферу вредных продуктов, содержащих токсичные или радиоактивные вещества.</t>
  </si>
  <si>
    <t>Создание опытного образца высоковольтного генератора импульсных токов (ГИТ), предназначенного для реализации технологии электрогидроимпульсной обработки материалов</t>
  </si>
  <si>
    <t>–разработка и создание опытного образца ГИТ;
–проектирование и изготовление экспериментальной и технологической оснастки;
–определение оптимальных режимов электрического разряда в жидкости;
–отработка эффективных методов обработки различных технологических схем.</t>
  </si>
  <si>
    <t>Создан опытный образец ГИТ для реализации технологии ЭГИОМ состоящий из: высоковольтный генератор импульсных токов с емкостным накопителем энергии; разрядную камеру или ванну с жидкостью, в которой расположены разрядные электроды; коаксиальные высоковольтные кабели, соединяющие ГИТ с электродами; технологическую оснастку для монтажа матрицы или подачи обрабатываемого материала в зону обработки. В конструкции генератора использована перспективная компонентная база отечественного производства, что полностью соответствует актуальному курсу на импортозамещение в промышленности. Спроектировано и изготовлено технологическое оборудование для технологий: очистки труб от солевых отложений, а также для удаления нежелательных твердых покрытий на изделиях с помощью технологической ванны с жидкостью и разрядной головкой; высокоскоростной штамповки металлов в герметичной разрядной камере. Определены перспективные направления по применению электрогидравлического эффекта. Полученные результаты лягут в основу для создания универсально ГИТ для реализации как магнитно-импульсной, так и электрогидроимпульсной обработки материалов путем смены инструмента индуктора и разрядной головки (электродов). Подана заявка на патент РФ № 2022128544  "Устройство для очистки изделий от твердых покрытий  и солевых отложений"
(дата поступления 02.11.2022 г).</t>
  </si>
  <si>
    <t>Создан опытный образец, позволяющий реализовать технологии электрогидроимпульсной обработки материалов. В состав опытного образца входят:
- высоковольтный генератор импульсных токов с запасаемой энергией – 5000 Дж и рабочим диапазоном напряжения заряда – 5…25 кВ;
- технологический блок, содержащий некоторый объем жидкости;
- рабочие электроды, между которыми создается импульсный разряд;
- обрабатываемый объект, располагаемый вблизи канала разряда.</t>
  </si>
  <si>
    <t>Развитие компетенций в области импульсных технологий обработки материалов с целью создания высокотехнологичной продукции</t>
  </si>
  <si>
    <t>Основные отрасли перспективного применения технологии электрогидроимпульсной обработки материалов:
- металлургия;
- штамповочно-заготовительное производство в машиностроении;
- ремонтно-восстановительные технологии в химической промышленности; 
- очистка труб НКТ от отложений в отрасли нефтедобычи;
- очистка водопроводных и канализационных труб от солевых отложений в системе водоснабжения коммунального хозяйства;
- очистка теплообменных аппаратов и коллекторов в котельных теплоэнергетики;
- разрушение скальных пород, минералов и бетонных конструкций в строительстве и проведении реконструкции сооружений.
На основании проведенных экспериментов и отработки технологии на опытном макете появляется возможность создания промышленных образцов ГИТ с различной запасаемой энергией стационарной и мобильной конструкции.
Дальнейшее развитие этого направления позволит создать универсальный ГИТ для гибкой реализации таких импульсных методов как магнитно-импульсная и электрогидроимпульсная обработки.</t>
  </si>
  <si>
    <t>122080500110-2</t>
  </si>
  <si>
    <t>Применение естественнонаучных и инженерно-технических методов исследования в археологии</t>
  </si>
  <si>
    <t>Основным содержанием проекта является апробирование естественнонаучных и инженерно-технических методов при комплексном изучении археологических объектов и анализ полученных результатов для их верификации и последующей отработки и калибровки.
Обязательным условием выполнения НИР является ее комплексность, результатирующей частью которой станет оценка возможностей использования естественнонаучных методов при исследовании археологических объектов.</t>
  </si>
  <si>
    <t xml:space="preserve">Целью исследования является проведение отработки и калибровки современных естественнонаучных и инженерно-технических методов применительно к археологическим исследованиям разного уровня. Проект нацелен на применение комплексного подхода к исследованию древних могильников и городищ с использованием естественнонаучных и инженерно-технических методов недеструктивного зондирования и съемки земной поверхности. </t>
  </si>
  <si>
    <t>Задача 1.
Проведение беспилотной съёмки (в т.ч. аэрофотосъёмка в видимом диапазоне (RGB), инфракрасная (ИК) съёмка, лазерное сканирование) поверхности территории Кипчаковского археологического комплекса и курганно-грунтового могильника Малая Рязань I;
Задача 2.
Применение георадарной съёмки поверхности территории Кипчаковского археологического комплекса и курганно-грунтового могильника Малая Рязань I;
Задача 3.
Применение гиперспектральной съёмки поверхности территории Кипчаковского археологического комплекса и курганно-грунтового могильника Малая Рязань I;
Задача 4.
Применение химического анализа почв культурного слоя археологических объектов (Кипчаковского археологического комплекса и курганно-грунтового могильника Малая Рязань I) и фоновых почв сопредельных территорий для установки значений хроматографической съемки;
Задача 5.
Применение хроматографической съёмки поверхности территории Кипчаковского археологического комплекса и курганно-грунтового могильника Малая Рязань I и фоновых территорий;
Задача 6.
Применение споро-пыльцевого (палинологического) анализа почв культурного слоя археологических объектов (Кипчаковский археологический комплекс);
Задача 7.
Применение рентгенофлуоресцентного анализа на археологических артефактах, полученных в ходе исследования Кипчаковского археологического комплекса и курганно-грунтового могильника Малая Рязань I;
Задача 8.
Применение липидного анализа керамической коллекции Кипчаковского городища;
Задача 9.
Генерирование 3D моделей археологических объектов и артефактов, полученных в ходе исследования Кипчаковского археологического комплекса и курганно-грунтового могильника Малая Рязань I для использования в Виртуальном музее археологии Самарского университета.</t>
  </si>
  <si>
    <t>Разработана база данных полученных результатов и анализов</t>
  </si>
  <si>
    <t>Разработаны новые подходы к созданию 3D-моделей артефактов и археологических объектов для формирования интерактивной коллекции Виртуального музея археологии и определены направления научного взаимодействия в естественнонаучной и инженерно-технической среде в кооперации с различными институтами, кафедрами и структурными подразделениями Самарского университета</t>
  </si>
  <si>
    <t>Разработан проект выставки «Древние сокровища, доступные каждому» по созданию реплик археологических артефактов для образовательных учреждений региона, поддержанный губернатором Самарской области и региональным министерством образования и науки</t>
  </si>
  <si>
    <t>122111600066-2</t>
  </si>
  <si>
    <t xml:space="preserve">Рарабатываемое устройство может использоваться как для измерения длины и диаметра труб, так и для измерения уровня жидкости. Сущность технического решения состоит в том, что в трубу подается акустический импульс, который  отражается от  уровня жидкости, затекающей в трубу или от открытого конца трубы (в зависимости от варианта использования прибора), затем контролируется форма отражённого импульса и время его прохождения в полости трубы.  Затем происходит дополнительная коррекция по температуре и другим климатическим факторам. 
     Принципиальная новизна  разработки состоит в том, что используются низкочастотные акустические сигналы, создается методика измерения, позволяющая оперативно калиброваться под конкретные виды измерений, климатические условия и  среды, в том числе и агрессивные. При этом создается переносный прибор с автономным питанием, который может использоваться при измерении на разных объектах. Это значительно расширяет возможности его применения и  достигается оригинальными схемотехническими решениями, методиками измерений и калибровки.  
</t>
  </si>
  <si>
    <t>Целью проекта является разработка методов, алгоритмов и конструкций, а также импортнозамещение устройства  измерения длины труб и уровня жидкости в баках с повышенной точностью измерений</t>
  </si>
  <si>
    <t>Исследование спектрометрических и энергетических характеристик  отраженных от открытого конца трубы импульсов;  исследование температурных и климатических характеристик;   разработка и исследование методов повышения точности и методов коррекции дополнительных погрешностей; разработка конструкций бесконтактных устройств измерения  длины и уровня, а также электронных схем на отечественной элементной базе, алгоритмов и программ обработки сигналов; изготовление и испытание макетного образца прибора;</t>
  </si>
  <si>
    <t xml:space="preserve">Математическая модель акустического измерения длины и диаметра труб.  Макетный образец и программное обеспечение прибора.  </t>
  </si>
  <si>
    <t xml:space="preserve"> Развитие материально-технической базы университета, привлечение молодых сотрудников к научно-технической деятельности </t>
  </si>
  <si>
    <t>Появление в высокой степени готовности устройства измерения с повышенными метрологическими свойствами</t>
  </si>
  <si>
    <t xml:space="preserve">Развитие научно-технической школы неразрушающего контроля изделий и веществ. </t>
  </si>
  <si>
    <t>122102600002-8</t>
  </si>
  <si>
    <t>Разработка и изготовление устройства акустического контроля длины труб и урованя жидкости на отечественной компонентной базе</t>
  </si>
  <si>
    <t>Методика реинжиниринга процессов инвестиционной деятельности корпораций с целью создания условий эффективного трансфера технологий открытого рынка</t>
  </si>
  <si>
    <t>Методика реинжиниринга инвестиционных проектов позволяет: обосновать эффективность инновационно-инвестиционных проектов по формированию активов длительного функционирования и их импортозамещению; сформировать ценовые параметры контрактов по разработке собственных инноваций в рамках развития политики импортозамещения и инновационной активности предприятий региона; осуществить процессы локализации производства и импортозамещения на территории региона</t>
  </si>
  <si>
    <t>Методический инструментарий оценки эффективности инновационно-инвестиционных проектов позволяет: повысить их доступность для внедрения; оценить эффективность проектов на различных стадиях реализации; оценить стоимость работ и заработной платы специалистов в процессе внедрения инноваций</t>
  </si>
  <si>
    <t>122091300014-1</t>
  </si>
  <si>
    <t>Создание базы данных обеспечивающих бортовых систем и полезных нагрузок малых космических аппаратов различного целевого назначения</t>
  </si>
  <si>
    <t xml:space="preserve">Ядром передовых технологий проектирования современных малых космических аппаратов является электронная модель изделия, которая помимо массово-геометрических характеристик несет комплекс информации о работе космического аппарата и его бортовых систем. Анализ существующего множества бортовых систем, агрегатов и устройств, а также построение информационно-логической схемы их взаимодействия является важной научно-технической задачей. Решение такой задачи позволит уже на этапе проектирования, задаваясь необходимыми характеристиками, оперативно формировать бортовой состав космического аппарата, учитывая эффективность совместного функционирования тех или иных приборов, а также существенно сократить сроки проектных работ по созданию малых космических аппаратов. Для решения описанной выше задачи в рамках настоящего проекта разработана база данных обеспечивающих бортовых систем и полезных нагрузок малых космических аппаратов различного назначения. Разработанная база данных включает технические характеристики проектируемых и прошедших летную квалификацию бортовых систем, агрегатов и устройств отечественного производства. 
</t>
  </si>
  <si>
    <t>Разработка базы данных обеспечивающих бортовых систем и полезных нагрузок малых космических аппаратов различного назначения</t>
  </si>
  <si>
    <t>Задачи: 1. Анализ технических характеристик бортовых систем, агрегатов и устройств отечественного производства; 2. Разработка информационно-логической схемы базы данных; 3. Определение структуры данных, описывающих бортовые системы и полезные нагрузки малых космических аппаратов различного назначения; 4. Разработка графического интерфейса пользователя для созданной базы данных; 5. Тестирование функционирования базы данных и её настройка.</t>
  </si>
  <si>
    <t>Разработана база данных обеспечиваюзих бортовых систем и полезных нагрузок малых космических аппаратов различного назначения. Получено свидетельство о государственной регистрации базы данных № 2022623241 от 05.12.2022 г.</t>
  </si>
  <si>
    <t>Создано доступное средство для поиска информации в области бортовых систем и полезных нагрузок для космических аппаратов отечественного производства</t>
  </si>
  <si>
    <t>База данных послужит основой для дальнейшего сотрудничества и привлечения средств организаций ракетно-космической отрасли: АО «РКЦ «Прогресс», предприятий Роскосмоса. База данных позволяет найти аналоги импортным комплектующим и сформировать кооперацию отечественных исполнителей при разработке новых космических аппаратов. Расширение номенклатуры проектируемых и создаваемых аппаратов позволит предприятиям-разработчикам (в первую очередь АО «РКЦ «Прогресс» в кооперации с Самарским университетом) получить дополнительные заказы на их производство.</t>
  </si>
  <si>
    <t>Полученные в рамках работы над проектом результаты будут использованы в проектно-конструкторских организациях ракетно-космической отрасли Российской Федерации. Разработанная база данных существующих отечественных разработок в области бортовых систем и полезных нагрузок для космических аппаратов позволит найти замену импортным комплектующим и в кратчайшие сроки сформировать кооперацию исполнителей при разработке новых изделий.</t>
  </si>
  <si>
    <t>122081000050-3</t>
  </si>
  <si>
    <t>Разработка программного комплекса для решения задач выбора проектных характеристик, моделирования целевого функционирования и оценки эффективности многоспутниковых космических систем на основе малых космических аппаратов различного назначения</t>
  </si>
  <si>
    <t xml:space="preserve">В рамках проекта разработан программный комплекс , который предназначен для моделирования функционирования многоспутниковых разнородных орбитальных группировок с различными типами целевой аппаратуры (радар с синтезированной апертурой, оптико-электронный комплекс, аппаратура радиотехнического мониторинга) в составе малых космических аппаратов с возможностью анализа информационного взаимодействия космических аппаратов между собой и различными типами наземных станций. Областью применения разработанного программного комплекса является полный жизненный цикл многоспутниковых космических систем, охватывающий разработку космических систем от этапа проектирования, позволяя определить оптимальную орбитальную структуру, до эксплуатации, позволяя моделировать передачу информации на наземные пункты, что в свою очередь упрощает автоматизацию управления многоспутниковыми системами.
</t>
  </si>
  <si>
    <t xml:space="preserve">Задачи: 1. Разработка математических моделей целевого функционирования и оценки эффективности многоспутниковых космических систем на основе малых космических аппаратов различного назначения; 2. Разработка программного комплекса для решения задач выбора проектных характеристик, моделирования целевого функционирования и оценки эффективности многоспутниковых космических систем на основе малых космических аппаратов различного назначения
</t>
  </si>
  <si>
    <t>Заявка на регистрацию программы для ЭВМ</t>
  </si>
  <si>
    <t>Повышение результативности научной деятельности путем внедрения собственных разработок, увеличение объема НИОКР в расчете на одного научно-педагогического работника</t>
  </si>
  <si>
    <t>Появление инструмента для обеспечения развёртывания многоспутниковых космических систем, разработка которых начинается на предприятиях ракетно-космической отрасли Российской Федерации (много спутниковая группировка компании ООО «Специальный Технологический Центр (СТЦ)», программа «Сфера» ГК «Роскосмос» и  система «СМОТР» АО «Газпром космические системы»).</t>
  </si>
  <si>
    <t>Создание первого в России отечественного программного продукта, позволяющего осуществлять поиск оптимальных проектных параметров и моделирование функционирования многоспутниковых космических систем различного назначения. Повышение эффективности и скорости разработки отечественных многоспутниковых систем, которые в условиях сложной геополитической обстановки обретают всё большую актуальность.</t>
  </si>
  <si>
    <t>122090800004-0</t>
  </si>
  <si>
    <t>Турбогенератор малой мощности для нужд распределенной энергетики</t>
  </si>
  <si>
    <t>В ходе выполнения проекта будут решены важные научные задачи – создание уникальной конструктивной схемы турбогенератора, выполнение прочностных, термо- и газодинамических расчет, изготовление макета установки. Всего запланировано более 50 различных работ, в том числе: 
• проектный расчёт камеры сгорания, согласование её размеров с соседними узлами, предварительный расчет характеристик по критериям подобия,
• согласование теплообменника с узлами газогенератора,
• расчет и формирование характеристик компрессора и турбины,
• гидравлический расчет теплообменника,
• уточнение термодинамических параметров установки,
• формирование 2D-разреза турбогенератора,
• выполнение прочностных расчетов узлов установки,
• разработка техпроцесса узлов,
• выполнение прочностных расчетов узлов установки.
В 2022 году будет создана подробная конструкция турбогенератора, выполнены все необходимые расчетные исследования, сформирована карта технологических процессов, изготовлены методами аддитивной печати узлы установки, выполнена балансировка и сборка макета турбогенератора. В дальнейшем имеется возможность масштабирования полученных результатов для создания линейки турбогенераторов разной мощности.
Наличие качественного компоновочного макета турбогенератора позволит ускорить поиск инвесторов для создания опытного образца с целью последующей доводки по итогам испытаний, а также подготовки изделия к серийному производству. Проект имеет хороший потенциал коммерциализации, создание турбогенератора поможет решить вопрос импортозамещения установок Capstone мощностью 60-100 кВт в условиях усиливающихся экономических санкций против Российской Федерации и удовлетворить спрос на подобные МГТУ во всех сферах экономики. 
В Самарской области успешно изготавливаются и реализуются полноразмерные энергетические установки на базе предприятия ПАО «ОДК-Кузнецов». Данный же проект позволит в перспективе развить компетенции аэрокосмического кластера в сфере проектирования, производства и эксплуатации именно малоразмерных энергоустановок и привлечь в регион дополнительное финансирование от крупных заказчиков – ПАО «Газпром», ПАО «НК «Роснефть».</t>
  </si>
  <si>
    <t>Целью приоритетного научно-исследовательского проекта является развитие компетенций Самарского университета в области проектирования турбогенераторов малой мощности для нужд распределенной энергетики.</t>
  </si>
  <si>
    <t xml:space="preserve">В ходе выполнения проекта планируется выполнить следующие работы:
- Проектный расчёт камеры сгорания, согласование её размеров с соседними узлами, предварительный расчет характеристик по критериям подобия.
- Согласование теплообменника с узлами газогенератора.
- Расчет и формирование характеристик компрессора и турбины.
- Гидравлический расчет теплообменника.
- Уточнение термодинамических параметров установки.
- Формирование 2D-разреза турбогенератора.
- Выполнение прочностных расчетов узлов установки.
- Разработка техпроцесса узлов.
- Выполнение прочностных расчетов узлов установки.
</t>
  </si>
  <si>
    <t xml:space="preserve">В результате выполнения проекта по разработке турбогенератора малой мощности для нужд распределенной энергетики решены следующие задачи:
- выполнено формирование термодинамического облика турбогенератора, выбраны закон и программа управления, расчитаны дроссельные и климатические характеристик, моделирование процесса запуска и разработана имитационная модель рабочего процесса турбогенератора;
- выполнено проектирование основных узлов газотурбинного привода: компрессора, камеры сгорания, турбины и теплообменника; определены рациональные параметры и выбраны конструктивные решения по их реализации;
- разработана конструкция газотурбинного привода;
- выполнены расчеты на прочность наиболее ответственных деталей ротора;
- проанализированы технологические процессы получения заготовок и изготовления основных узлов;
- разработан и изготовлен макет турбогенератора;
- разработаны схема и алгоритмы системы управления энергоустановки и ее подсистем: топливопитания, запуска, генерирования и преобразования электроэнергии.
Полученные результаты позволяют на следующем этапе проекта перейти к отработке и реализации принятых решений, изготовлению деталей и узлов двигателя, созданию экспериментальных стендов и узловым испытаниям.
</t>
  </si>
  <si>
    <t>Выполнение проекта позволит развить компетенции Самарского университета в области создания турбогенераторов малой мощности для нужд распределенной энергетики (проектирование, производство, испытания, эксплуатация). Планируется привлечение инвесторов к развитию проекта с целью серийного производства малоразмерных энергоустановок, что в перспективе повысит объемы НИОКР университета.</t>
  </si>
  <si>
    <t>В Самарской области успешно изготавливаются и реализуются полноразмерные энергетические установки на базе предприятия ПАО «ОДК-Кузнецов». Данный же проект позволит в перспективе развить компетенции аэрокосмического кластера в сфере проектирования, производства и эксплуатации именно малоразмерных энергоустановок и привлечь в регион дополнительное финансирование от крупных заказчиков – ПАО «Газпром», ПАО «НК «Роснефть».</t>
  </si>
  <si>
    <t xml:space="preserve">Наличие качественного компоновочного макета турбогенератора позволит ускорить поиск инвесторов для создания опытного образца с целью последующей доводки по итогам испытаний, а также подготовки изделия к серийному производству. Проект имеет хороший потенциал коммерциализации, создание турбогенератора поможет решить вопрос импортозамещения установок Capstone мощностью 60-100 кВт в условиях усиливающихся экономических санкций против Российской Федерации и удовлетворить спрос на подобные МГТУ во всех сферах экономики. </t>
  </si>
  <si>
    <t>Работа является продолжением тематики по Соглашению № ПР/НУ/2.1.-06-2021 от 16.11.2021 г. «Разработка малоразмерной газотурбинной установки мощностью 30 кВт для нужд распределенной энергетики»</t>
  </si>
  <si>
    <t>Разработка и экспериментальная верификация технологии проектирования и 
изготовления силовых конструкций линейки двигательных установок на базе электрореактивных 
двигателей для малых космических аппаратов с использованием топологической оптимизации, 
решетчатых структур и аддитивного производства</t>
  </si>
  <si>
    <t xml:space="preserve">В процессе реализации проекта будут выполнены следующие работы: 1. Исследование механических характеристик и микроструктуры образов из сплошного материала и решетчатых структур, изготовленных по технологии 
селективного лазерного сплавления. Для определения механических характеристик образцов решётчатых структур строятся их геометрические модели с разной объемной долей заполнения. Эти образцы, как и образцы из сплошного материала, изготавливаются методом селективного лазерного сплавления и подвергаются механической обработке. Проводятся стандартные испытания образцов на разрыв и осуществляется их математическая обработка. С использованием электронной микроскопии осуществляется исследование микроструктуры образцов из сплошного материала, изготовленных по технологии селективного лазерного спекания. В целях построения адекватных компьютерных моделей деформирования изделий из материала со сплошным и решётчатым заполнением осуществляется подбор параметров (идентификация) уравнений его упруго-пластического поведения. Критерий прочности Мизеса для изотропных сплошных материалов обобщается на случай гомогенизированных решётчатых структур. 2. Проектирование силовой конструкции электрореактивной двигательной установки и ложемента двигательной установки малого космического аппарата класса «Cubesat» с использованием топологической оптимизации и решетчатых структур. Определяются расчетные случаи нагружения силовой конструкции электрореактивной двигательной установки. Разрабатывается геометрическая модель проектной области силовой конструкции электрореактивной двигательной установки для генерации решётчатых структур, строится её конечно-элементная модель. Проводится топологическая оптимизация, основанная на принципах гомогенизации. Результаты оптимизации интерпретируются в виде геометрической модели изделия с решётчатыми структурами переменной плотности. Осуществляется расчёт прочности и собственных частот колебаний оптимизированной силовой конструкции. Формируются требования к конструкции ложемента двигательной установки малого космического аппарата класса «Cubesat» и увязываются её проектные параметры с конструктивно-компоновочной схемой. Определяются расчётные случаи нагружения ложемента. Строится геометрическая модель проектной области. Проводится топологическая оптимизация со сплошным изотропным материалом. Строится геометрическая модель оптимизированной конструкции с учётом припуска на механическую обработку. Осуществляется расчёт прочности оптимизированной конструкции ложемента.
3. Изготовление силовой конструкции электрореактивной двигательной установки и ложемента двигательной установки малого космического аппарата класса «Cubesat» методом селективного лазерного сплавления. Определяется ориентация и компоновка заготовки масштабной модели силовой конструкции электрореактивной двигательной установки и ложемента двигательной установки малого космического аппарата класса «Cubesat» на платформе построения 3D-принтера с учетом возможностей и ограничений технологии селективного лазерного 
сплавления (SLM). Выбирается вид, параметры и расположение поддерживающих структур и теплоотводов. Проводится компьютерное моделирование процесса селективного лазерного сплавления для оценки теплонапряженного состояния масштабной модели силовой конструкции и ложемента. Осуществляется изготовление
изделий методом SLM. Для обеспечения соответствия размеров посадочных мест детали требованиям конструкторской документации, а также для обеспечения заданной шероховатости поверхности, выполняется механическая обработка произведённых изделий. 4. Проектирование, изготовление оснастки и проведение механических испытаний спроектированных и изготовленных силовой конструкции электрореактивной двигательной установки и ложемента двигательной установки малого космического аппарата класса «Cubesat». Проектируются оснастки для проведения механических испытаний силовой конструкции электрореактивной двигательной установки и ложемента двигательной установки малого космического аппарата класса «Cubesat». Проводится прочностной расчёт оснасток. Проводятся прочностные механические испытания силовой конструкции и ложемента, осуществляется математическая обработка испытаний. Анализируются результаты испытаний и анализируется правильность принятых конструкторско-технологических решений. </t>
  </si>
  <si>
    <t xml:space="preserve"> повысить весовую эффективность силовых конструкций линейки 
двигательных установок на базе электрореактивных двигателей для малых космических 
аппаратов различного класса путем использования топологической оптимизации, решетчатых 
структур и аддитивного производства.</t>
  </si>
  <si>
    <t>Задачи: 1. Исследование механических характеристик и микроструктуры образов из 
сплошного материала и решетчатых структур, изготовленных по технологии селективного 
лазерного сплавления. 2. Проектирование силовой конструкции электрореактивной двигательной 
установки и ложемента двигательной установки малого космического аппарата класса 
«Cubesat» с использованием топологической оптимизации и решетчатых структур. 3. Изготовление силовой конструкции электрореактивной двигательной установки и 
ложемента двигательной установки малого космического аппарата класса «Cubesat» методом 
селективного лазерного сплавления. 4. Проектирование, изготовление оснастки и проведение механических испытаний 
спроектированных и изготовленных силовой конструкции электрореактивной двигательной 
установки и ложемента двигательной установки малого космического аппарата класса 
«Cubesat».</t>
  </si>
  <si>
    <t>1. Технология проектирования и изготовления силовых конструкций линейки двигательных установок на базе электрореактивных двигателей для малых космических аппаратов с использованием топологической оптимизации, решетчатых структур и аддитивного производства, представленная в отчете о выполнении НИОКТР. 2. Механические характеристики и микроструктура образов сплошного материала и решетчатых структур, изготовленных по технологии селективного лазерного сплавления. 3. Трехмерная геометрическая модель силовой конструкции электрореактивной двигательной установки и ложемента двигательной установки малого космического аппарата класса «Cubesat» с использованием топологической оптимизации и решетчатых структур. 4. Масштабная модель экспериментального образца силовой конструкции электрореактивной двигательной установки и ложемента двигательной установки малого космического аппарата класса «Cubesat», изготовленные методом селективного лазерного сплавления. 5. Оснастка для проведения натурных механических испытаний силовой конструкции электрореактивной двигательной установки и ложемента двигательной установки малого космического аппарата класса «Cubesat». 6. Результаты механических испытаний масштабной модели силовой конструкции электрореактивной двигательной установки и ложемента двигательной установки малого космического аппарата класса «Cubesat». 7. Технологическая инструкция изготовления силовых конструкций линейки двигательных установок на базе электрореактивных двигателей для малых космических аппаратов с использованием топологической оптимизации, решетчатых структур и аддитивного производства.</t>
  </si>
  <si>
    <t>Выполняемые работы:
- послужат основой для дальнейшего технического перевооружения предприятий 
аэрокосмического кластера региона, таких как АО «РКЦ «Прогресс», ПАО «Кузнецов», 
АО «Авиаагрегат»;
- приведут к снижению материалоёмкости производства до 30% и повышению 
весовой эффективности конструкций ракетно-космической техники;
- повысят долю инновационной продукции собственного производства; 
- обеспечат развитие кадрового потенциала региона в аэрокосмической сфере, 
включая развитие системы подготовки и повышения квалификации научных, инженерно-
технических и управленческих кадров.</t>
  </si>
  <si>
    <t xml:space="preserve"> снижение материалоёмкости производства до 30% и повышение 
весовой эффективности конструкций ракетно-космической техники</t>
  </si>
  <si>
    <t>122080400227-8</t>
  </si>
  <si>
    <t>Расчет и моделирование сложных элементов микрооптики для систем атмосферной лазерной связи на основе вихревых пучков</t>
  </si>
  <si>
    <t>В данном проекте было проведено исследование методов управления свойствами лазерного излучения с использованием трёхмерных элементов микрооптики со сложной структурой, в том числе различной высотой отдельных частей рельефа. Рассмотрение таких элементов позволяет сделать качественный скачок в разработке новых уникальных элементов микрооптики, которые могут быть использованы в задаче формирования структурированных лазерных полей в различных спектральных диапазонах для реализации атмосферной лазерной связи с защитой на физическом уровне. 
Отдельное внимание было уделено трем основным направлениям: расчету и моделированию элементов микрооптики для формирования составных сингулярных пучков, расчету и моделированию трёхмерных элементов микрооптики для распознавания в оптическом корреляторе состава топологических зарядов составного сингулярного пучка, расчету и моделированию элементов микрооптики для формирования световых полей со свойством резкой автофокусировки.</t>
  </si>
  <si>
    <t>Исследовать методы управления свойствами лазерного излучения с использованием трёхмерных элементов микрооптики со сложной структурой.</t>
  </si>
  <si>
    <t>• Расчет элементов микрооптики, в том числе с учетом трехмерной структуры, для формирования и детектирования сингулярных пучков.
• Моделирование сложных элементов микрооптики для систем атмосферной лазерной связи на основе вихревых пучков.</t>
  </si>
  <si>
    <t>В рамках работы рассчитаны и промоделированы трёхмерные элементы микрооптики для формирования световых полей со свойством резкой автофокусировки, микроэлементы для формирования сингулярных пучков, в том числе сложных, содержащих несколько вихревых пучков с заданными топологическими зарядами. Также были рассчитаны и промоделированы элементы микрооптики (в том числе трехмерные) для распознавания в оптическом корреляторе состава топологических зарядов составного сингулярного пучка. На 30.12.2022 было опубликовано 7 работ, индексируемых в международных базах данных WoS/Scopus. Получено 2 свидетельства о регистрации программного обеспечения для ЭВМ (№ 2022681327, № 2022684810)</t>
  </si>
  <si>
    <t>Внедрение собственных технологий и продуктов, направленных на использование в системах высокоскоростной лазерной связи с малыми летательными аппаратами, а также для задачи развития ключевых технологий в оптической отрасли.</t>
  </si>
  <si>
    <t>Внедрение собственных технологий и продуктов, направленных на использование в системах высокоскоростной лазерной связи с малыми летательными аппаратами, решение задачи развития ключевых технологий и импортозамещения в оптической отрасли, а также комплексного развития ключевых технологий в области атмосферной лазерной связи. Вклад в достижение национальной цели «Возможности для самореализации и развития талантов», в части достижения целевого показателя «Обеспечение присутствия Российской Федерации в числе десяти ведущих стран мира по объему научных исследований и разработок…»</t>
  </si>
  <si>
    <t>122080300197-5</t>
  </si>
  <si>
    <t>Разработка методики внедрения аэрогеля в силиконовую матрицу для создания композиционного теплоизоляционного звукопоглощающего материала</t>
  </si>
  <si>
    <t xml:space="preserve">Проект направлен на разработку научно-технических подходов создания композиционных материалов на основе  аэрогеля, обладающего улучшенными звукоизоляционными, механическими и температурными свойствами. В последние годы появилось много сообщений о разработке и использовании нового класса материалов – аэрогелей различного состава. Аэрогели представляют собой твердое вещество с очень низкой плотностью и большим количеством пор, заполненных воздухом или газом. Аэрогель имеет низкие теплопроводность, коэффициент преломления света, диэлектрическую проницаемость и скорость распространения звука. Вышесказанное делает их перспективными материалами для использования в аэрокосмической технике и гражданского применения. Однако, аэрогели, при всех своих положительных качествах, обладают низкой механической прочностью, что серьезно ограничивает сферу их применения. Для преодоления данных недостатков предложено использовать полимерную матрицу.  В результате ранее проведенных исследований была разработана полимерная матрица в которой в качестве связующего был выбран силиконовый полимер, максимальная рабочая температура которого составляет 300°С при возможности кратковременного нагрева до 350°С. Оптимальным содержанием наполнителя по механическим и термоизоляционным свойствам является формовочная масса с концентрацией наполнителя “3М - K15” в полимерном связующем  – 30 % масс. 
На данном этапе работы проведены  разработка технологии  формирования открытых пор в полимерной матрице, разработка технологии  получения частиц аэрогеля для заполнения  открытых пор в полимерной матрице и исследование процесса внедрения аэрогеля в поры полимерной матрицы. 
Механические и термоизоляционные свойства разрабатываемого материала будут обеспечиваться силиконовой матрицей, наполненной пустотелыми микросферами, поры которой будут заполнены аэрогелем. Подобный материал с программируемыми акустическим и термоизоляционными свойствами найдет широкое применение в аэрокосмической технике, в приборостроение, в создании звукопоглощающих панелей гражданского применения.
Проект направлен на разработку научно-технических подходов создания композиционных материалов на основе  аэрогеля, обладающего улучшенными звукоизоляционными, механическими и температурными свойствами. В последние годы появилось много сообщений о разработке и использовании нового класса материалов – аэрогелей различного состава. Аэрогели представляют собой твердое вещество с очень низкой плотностью и большим количеством пор, заполненных воздухом или газом. Аэрогель имеет низкие теплопроводность, коэффициент преломления света, диэлектрическую проницаемость и скорость распространения звука. Вышесказанное делает их перспективными материалами для использования в аэрокосмической технике и гражданского применения. Однако, аэрогели, при всех своих положительных качествах, обладают низкой механической прочностью, что серьезно ограничивает сферу их применения. Для преодоления данных недостатков предложено использовать полимерную матрицу.  В результате ранее проведенных исследований была разработана полимерная матрица в которой в качестве связующего был выбран силиконовый полимер, максимальная рабочая температура которого составляет 300°С при возможности кратковременного нагрева до 350°С. Оптимальным содержанием наполнителя по механическим и термоизоляционным свойствам является формовочная масса с концентрацией наполнителя “3М - K15” в полимерном связующем  – 30 % масс. 
На данном этапе работы проведены  разработка технологии  формирования открытых пор в полимерной матрице, разработка технологии  получения частиц аэрогеля для заполнения  открытых пор в полимерной матрице и исследование процесса внедрения аэрогеля в поры полимерной матрицы. 
Механические и термоизоляционные свойства разрабатываемого материала будут обеспечиваться силиконовой матрицей, наполненной пустотелыми микросферами, поры которой будут заполнены аэрогелем. Подобный материал с программируемыми акустическим и термоизоляционными свойствами найдет широкое применение в аэрокосмической технике, в приборостроение, в создании звукопоглощающих панелей гражданского применения.
</t>
  </si>
  <si>
    <t>Целью проекта является   разработка методики создания  композиционного термоизоляционного материла на основе полимеров и аэрогеля с улучшенными звукоизоляционными, механическими и температурными свойствами для нужд аэрокосмической техники и гражданского применения</t>
  </si>
  <si>
    <t xml:space="preserve">Разработка технологии  формирования открытых пор в полимерной матрице
Оценка влияния пористости на процессы формования  образцов 
Оценка влияния условий формирования открытых пор на процессы формования образцов
Апробация  технологии  формирования открытых пор в полимерной матрице
Разработка технологии  получения частиц аэрогеля для заполнения  открытых пор в полимерной матрице
Определение акустических характеристик пористой полимерной матрицы 
Определение теплофизических  характеристик пористой полимерной матрицы
Апробация  технологии  получения частиц аэрогеля для заполнения  открытых пор в полимерной матрице
Исследование процесса внедрения аэрогеля в поры полимерной матрицы  
Определение акустических характеристик полимерной матрицы с внедренными частицами аэрогеля 
Определение теплофизических  характеристик полимерной матрицы с внедренными частицами аэрогеля
Оценка влияния содержания аэрогеля на процессы формования образцов 
</t>
  </si>
  <si>
    <t xml:space="preserve">Научно-технические результаты, полученные при  выполнении проекта, могут быть использованы в рамках других НИОКР  Самарского Университета. Полученный продукт  может быть использован  в конструкции приборов и устройств, разрабатываемых в подразделениях университета,  в качестве термоизоляционного или звукоизоляционного материала.  Предлагаемый материал может быть использован в аэрокосмической технике, приборостроении, при  создании звукопоглощающих панелей гражданского применения. НИОКР по данной тематике вызовет заинтересованность предприятий авиационного и гражданского направления, в частности, в области приборостроения, что будет способствовать заключению договоров на проведение научно-исследовательских работ и увеличению объема НИОКР на одного НПР.  </t>
  </si>
  <si>
    <t>Научно-технические результаты, полученные при  выполнении проекта, могут быть использованы при  создании звукопоглощающих термоизоляционных панелей, что в дальнейшем, при промышленной реализации изготовления разработанного материала и изделий на его основе,  обеспечит создание новых высокооплачиваемых рабочих мест и развитие научно-производственного комплекса Самарской области.</t>
  </si>
  <si>
    <t>Научно-технические результаты, полученные при  выполнении проекта,  могут быть использованы для разработки материалов, который  по ряду своих технических характеристик будут превосходить  импортные аналоги. Внедрение разработанной методик получения композиционного материала в производство будет способствовать  развитию импортозамещающих  технологий и формированию технологического суверенитета РФ.</t>
  </si>
  <si>
    <t>122103100022-8</t>
  </si>
  <si>
    <t>НИОКР 121122300320-5</t>
  </si>
  <si>
    <t>Исследование стабильности портативных спектрометров для проведения "оптической биопсии"</t>
  </si>
  <si>
    <t>В данном проекте исследуются методы создания стабильных портативных спектрометров для оценки возможности их использования в системах для «оптической биопсии» с использованием Рамановской спектроскопии. Это исследование критически важно именно при исследовании биообъектов, так как такие объекты характеризуются многокомпонентным составом, вариативностью свойств, что выражается в дополнительном разбросе интенсивности сигнала и снижении отношения сигнал-шум. Исследование стабилизации проводится по двум направлениям: оптимизация оптической схемы спектрометра и разработка системы охлаждения спектрометра.</t>
  </si>
  <si>
    <t>Проведение исследования стабильности портативных спектрометров для оценки возможности их использования, в том числе для задач "оптической биопсии" на основе метода Рамановской спектроскопии.</t>
  </si>
  <si>
    <t>1. Анализ методов стабилизации регистрации сигналов с использованием портативных спектрометров для исследования биообъектов. 2. Разработка оптической схемы спектрометра для стабильной регистрации низкоинтенсивных сигналов. 3. Разработка аппаратной части системы охлаждения детектора камеры спектрометра для снижения уровня шумов.</t>
  </si>
  <si>
    <t>Предложена схема портативного Рамановского спектрометра, позволяющего регистрировать сигналы от биологических объектов, опубликована статья</t>
  </si>
  <si>
    <t>поддержка молодых ученых</t>
  </si>
  <si>
    <t>создан прототип прибора для внедрения в СамГМУ</t>
  </si>
  <si>
    <t>На основе полученных решений возможно создание системы оптической биопсии рака</t>
  </si>
  <si>
    <t>Разработка проектного облика системы мультидиапазонной видеоаналитики "Гиперион"</t>
  </si>
  <si>
    <t>Аппаратно- программный комплекс мультидиапазонного мониторинга «Гиперион» с применением гиперспектральной съёмки, направлен на создание мультимодальных систем искусственного интеллекта на основе генеративных нейросетевых моделей и трансформеров для повышения эффективности производственных процессов и обеспечения технологической безопасности.</t>
  </si>
  <si>
    <t>Автоматический мониторинг производственных процессов и ресурсов, а также повышение эффективности этапов производственного цикла для критически важных отраслей экономики РФ .</t>
  </si>
  <si>
    <t xml:space="preserve"> обзор существующих подходов к определению геометрических характеристик объектов на основе данных видеомониторинга в видимом и гиперспектральном диапазоне, разработка прототипа ПО, проведение экспериментальных исследований.
Точность определения линейных характеристик в прототипе ПО, не хуже 2 см на 1 метр.
Время построения высокоточных трехмерных моделей по данным видеомониторинга – не более 2 часов для исходных фото в 70 МПикс.   
 обзор существующих подходов к выявлению аномалий на основе данных видеомониторинга в видимом и гиперспектральном диапазоне, разработка прототипа ПО, проведение экспериментальных исследований.
Точность определения аномалий не менее 90% для видеомониторинга в видимом диапазоне.
</t>
  </si>
  <si>
    <t xml:space="preserve"> Обзор подходов к определению геометрических характеристик объектов на основе данных видеомониторинга в видимом диапазоне;
 Обзор подходов к выявлению аномалий на основе данных видеомониторинга в видимом диапазоне;
 Прототип ПО для определения геометрических характеристик объектов на основе данных видеомониторинга в видимом диапазоне;
 Прототип ПО для выявления аномалий на основе данных видеомониторинга в видимом диапазоне;
 Нейросетевая модель и алгоритм гиперспектрального мониторинга растительности;
 3 (три) публикации (типа article и review) в научных журналах, индексируемых в международных базах научного цитирования (Web of Science Core Collection и (или) Scopus);
 Создание задела для хоздоговорных работ с индустриальными партнерам (ОАО РЖД, АО Балтийский Завод, АО Cognitive Pilot и др.);
 Подготовка заявок для участия в региональных и федеральных конкурсах на гранты, субсидии и пр.
</t>
  </si>
  <si>
    <t>Привлечение молодых специалистов к работе в рамках собственной научной школы</t>
  </si>
  <si>
    <t xml:space="preserve">Развитие теоретических основ научной школы в области обработки гиперспектральных изображений  </t>
  </si>
  <si>
    <t>Создание научного задела для разработки уникального продукта (гиперспектральная камера и сервисы), успешного на государственном и международном уровнях</t>
  </si>
  <si>
    <t>Программное обеспечение, реализующее систему полуавтоматического и автоматического контроля состояния ремонта путей с применением данных БПЛА</t>
  </si>
  <si>
    <t xml:space="preserve">Разрабатываемое программное обеспечение (ПО) применяется для полуавтоматического и автоматического контроля текущего состояния и ремонтных работ железнодорожных путей, земляного полотна и балластной призмы. Существующие решения с применением БПЛА предполагают большой объем ручной монотонной работы по просмотру и сравнению фото/видео данных. 
Разработанное ПО может быть растиражировано на различные хозяйства по всем филиалам РЖД, а также в железных дорогах других стран.
</t>
  </si>
  <si>
    <t>создание программного обеспечения, реализующего систему полуавтоматического и автоматического контроля состояния зданий, сооружений и станционных путей с применением данных с беспилотных летательных аппаратов</t>
  </si>
  <si>
    <t xml:space="preserve">Настоящий проект направлен на решение задач контроля текущего состояния и ремонтных работ железнодорожных путей, земляного полотна и балластной призмы. Предлагаемое решение состоит из нескольких компонентов: 
1) Хранилища данных для фото и видеоданных, данных замеров параметров пути.
2) Системы построения трехмерной модели пути методом фотограмметрии.
3) Системы анализа изменений трехмерных моделей во времени с возможностью расчета объёма и других параметров.
Каждый компонент по отдельности имеет аналоги в различных реализуемых инновационных проектах, принципиальное отличие предлагаемого решения состоит в построении единой взаимосвязанной системы хранения и мониторинга данных.
</t>
  </si>
  <si>
    <t>1) Система должна обеспечивать измерение и фиксацию параметров состояния пути, земляного полотна и балластной призмы с помощью функции измерения криволинейных участков, с выставлением кривой по точкам и скруглением ломаной линии с итоговым получением длины и радиуса кривого участка;
2) Интерфейс должен содержать окно программного расчета времени на выполнение обработки данных.
3) Устойчивая работа в среде Windows 10.
4) Автоматический установщик ПО;
5) Рекомендации по способу съемки материалов для получения наиболее точных итоговых данных.
6) Включение в план закупок ОАО "РЖД"</t>
  </si>
  <si>
    <t>Популяризация Института ИИ среди молодых ученых, аспирантов и магистрантов</t>
  </si>
  <si>
    <t>Развитие кооперации с Куйбышевской железной дорогой, повышение операционной эффективности деятельности  КбшЖД</t>
  </si>
  <si>
    <t>Наращивание потенциала для внедрения инновационного решения по всей сети РЖД</t>
  </si>
  <si>
    <t>122101100025-5</t>
  </si>
  <si>
    <t>Новая технология сборки сопловых аппаратов и рабочих колёс ГТД, управляемая с использованием её цифрового двойника позволит снизить:
– неравномерность натягов по антивибрационным полкам лопаток рабочих колёс;
– неравномерность площадей сопловых аппаратов;
– трудоёмкость сборки сопловых аппаратов и рабочих колёс не менее чем на 50% по сравнению с существующей технологией, что повлечёт за собой снижение стоимости их производства.</t>
  </si>
  <si>
    <t>Разработка новой технологии сборки сопловых аппаратов и рабочих колёс ГТД, управляемая с использованием её цифрового двойника</t>
  </si>
  <si>
    <t>В проекте предлагается:
1)цифровая оценка ППС сопловых лопаток по результатам измерений на
сканерах;
2)оптимальная раскладка сопловых лопаток в пределах соплового аппарата,
исходя из обеспечения равномерности ППС.
Решение представленных задач позволит существенно повысить ресурс изделий
и снизить трудоёмкость их сборки</t>
  </si>
  <si>
    <t xml:space="preserve"> В результате выполнения НИР: 1)разработаны модели расчета сборочных параметров рабочих колес и сопловых аппаратов
ГТД; 2)разработана программа исследований; разработаны алгоритмы расстановки лопаток; разработана архитектура цифрового двойника;
проведены экспериментальные исследования; 3)разработана технологическая инструкция по сборке сопловых аппаратов и рабочих колёс ГТД.</t>
  </si>
  <si>
    <t>Полученные результаты будут способствовать повышению уровня выполнения исслеоветльских работ, связанных с проектированием и технологией производства двигателей. Результаты работ позволят улучшить образовательный процесс за счёт включения в него новых цифровых моделей</t>
  </si>
  <si>
    <t>Оцениваемый экономический эффект от снижения трудоёмкости сборки рабочих колёс и сопловых аппаратов составит не менее 720 тыс. руб. за год. Экономический эффект от повышения качества сборки состоит в предотвращении поломок изделий и может составлять до нескольких миллионов рублей на изделие.</t>
  </si>
  <si>
    <t>Результаты проекта будут способствовать созданию и наращиванию производства авиационных двигателей для гражданской и военной авиации</t>
  </si>
  <si>
    <t>122012700184-2</t>
  </si>
  <si>
    <t>Разработка комплекта программных средств оптимального проектирования газовых турбин</t>
  </si>
  <si>
    <t>Работа направлена на разработку комплекта программ для оптимального проектирования газовых турбин, предназначенного для повышения их КПД на финальных этапах проектирования и доводки. Полученный в результате работы комплект программ будет интегрирован в цифровую систему оптимизации, которая имеет универсальный характер и может быть использована без существенных доработок для оптимизации как турбин, так и компрессоров газотурбинных двигателей и энергетических установок, что востребовано на предприятиях, связанных с проектированием и производством газотурбинных двигателей, промышленных компрессоров и энергетических турбин.</t>
  </si>
  <si>
    <t>Разработка комплекта программных средств оптимального проектирования газовых турбин, предназначенных для повышения КПД газовых турбин и позволяющих учитывать конструктивные и технологические ограничения в процессе оптимизации.</t>
  </si>
  <si>
    <t>1. Концептуальная разработка технологии оптимального проектирования газовых турбин с учетом конструкторских и технологических ограничений;
2. Разработка рекомендаций по созданию оптимизационных и поверочных численных параметрических моделей рабочего процесса газовых турбин;
3. Разработка программ автоматизированного анализа геометрии и учета конструкторских и технологических ограничений в процессе оптимизации;
4. Решение серии задач оптимизации газовой турбины двигателя ПАО «ОДК-Кузнецов» с учетом конструкторских и технологических ограничений;
5. Разработка методических рекомендаций по использованию разработанного комплекта программных средств оптимального проектирования газовых турбин для повышения их КПД.</t>
  </si>
  <si>
    <t>На разработанное в ходе выполнения проекта программное обеспечение получено свительство о государственной регистрации программы для ЭВМ № 2022619438 от 20.05.2022</t>
  </si>
  <si>
    <t>Разработаны методы и средства оптимального проектирования газовых турбин. Их использование позволит повысить результативность научной деятельности и увеличить объем НИОКР в расче на одного научно-педагогического работника.</t>
  </si>
  <si>
    <t>Разработан комплект программ для оптимального проектирования газовых турбин, применимый в задачах проектирования, исследования и модификации турбомашин различного типа, позволяющий повысить качество и снизить сроки проектирования на предприятиях отрасли.</t>
  </si>
  <si>
    <t>Повышение качества и снижение времени проектирования турбин газотурбинных двигателей</t>
  </si>
  <si>
    <t>122012100045-2</t>
  </si>
  <si>
    <t>Разработка цифровых средств для автоматизации процессов коррекции газодинамических моделей узлов по результатам термомеханического расчета для учета изменения геометрии ДСЕ в процессе работы с демонстрацией работоспособности комплекса ПО на примере расчетов наземного ГТД</t>
  </si>
  <si>
    <t>Проект направлен на решение актуальной проблемы автоматизации передачи данных между различными численными моделями и программными комплексами в процессе проектирования газотурбинных двигателей. Данная задача решается на примере автоматизации процесса коррекции газодинамических моделей узлов по результатам термомеханического расчёта для учёта изменения геометрии детлей и сборочных единиц газотурбинного двигателя в процессе его работы.</t>
  </si>
  <si>
    <t>Разработка цифровых средств для автоматизации процессов коррекции газодинамических моделей узлов по результатам термомеханического расчета для учета изменения геометрии ДСЕ в процессе работы с демонстрацией работоспособности комплекса ПО на примере расчетов наземного ГТД.</t>
  </si>
  <si>
    <t>1. Разработка автоматизированных программ и макросов для автоматизации процессов коррекции газодинамических моделей узлов по результатам термомеханического расчета для учета изменения геометрии ДСЕ ГТД;
2. Разработка расчётной гидравлической модели вторичных полостей наземного газотурбинного двигателя;
3. Разработка расчётной термомеханической модели наземного газотурбинного двигателя на базе меридионального разреза;
4. Разработка расчётных моделей охлаждаемых лопаток турбины (СА 1, РЛ 1, СА 2 и РЛ 2) наземного газотурбинного двигателя;
5. Разработка расчётных газодинамических моделей привтулочных полостей дисков турбины наземного газотурбинного двигателя;
6. Разработка методических рекомендаций по использованию разработанного программного обеспечения для автоматизации процессов коррекции газодинамических моделей узлов по результатам термомеханического расчета для учета изменения геометрии ДСЕ ГТД.</t>
  </si>
  <si>
    <t>По результатам работы подана заявка на регистрацию программы для ЭВМ (в декабре 2022 года)</t>
  </si>
  <si>
    <t>Разработано программное обеспечение для коррекции газодинамических моделей узлов по результатам термомеханического расчета для учета изменения геометрии деталей и сборочных единиц двигателя в процессе работы. Данное программное обечпечение позволит повысить результативность научной деятельности и увеличить объем НИОКР в расче на одного научно-педагогического работника.</t>
  </si>
  <si>
    <t>Разрабатываемая технология предназначена для автоматизации передачи данных между разными численными моделями и разными дисциплинами в процессе численного моделирования узлов газотурбинного двигателя. Полученная в результате работы технология позволяет повысить повысить качество и снизить сроки проектирования и будет востребована на предприятиях, связанных с проектированием и производством газотурбинных двигателей, промышленных компрессоров и энергетических турбин.</t>
  </si>
  <si>
    <t>Развитие методов проектирования узлов газотурбинных двигателей с использованием современных цифровых технологий</t>
  </si>
  <si>
    <t>122082300035-4</t>
  </si>
  <si>
    <t xml:space="preserve">Разработка облика перспективного газогенератора для двигателей НК тягой до 24 тонн </t>
  </si>
  <si>
    <t>Целью НИР является создание НТЗ в части разработки двухвального газогенератора для перспективных изделий 2025-2035 годов ПАО «ОДК-Кузнецов».</t>
  </si>
  <si>
    <t>Разработка двухвального газогенератора для перспективных изделий 2025-2035 годов ПАО «ОДК-Кузнецов».</t>
  </si>
  <si>
    <t>1. Предварительное проектирование ПГГ-1 для базового ТРДД тягой 20 тонн. 2. Проектирование газогенератора ПГГ-2 для ТРДД ДМС тягой 24 тонны. 3. Уточнение конструкции перспективного газогенератора ПГГ-1 для базового двигателя тягой 20 тонн.</t>
  </si>
  <si>
    <t>Разработан эскизный проект универсального перспективного газогенератора</t>
  </si>
  <si>
    <t>Создано конструторское бюро "Двигателстроение" с опытом проектирования соврменных газотурбинных двигателей</t>
  </si>
  <si>
    <t>Разработан научно-технический задел для создания газотурбинных двигателей поколения 5+ с парамтами не хуже, чем у мировых аналогов. Изготовление газогенератора планируется на ПАО "ОДК-Кузнецов".</t>
  </si>
  <si>
    <t xml:space="preserve">Разработан научно-технический задел для создания газотурбинных двигателей поколения 5+ с парамтами не хуже, чем у мировых аналогов. </t>
  </si>
  <si>
    <t>Криминалистический полигон</t>
  </si>
  <si>
    <t>Развитие материально-технических условий практического обучения учащихся наукам криминалистического типа с применением интерактивных компьютерных технологий.</t>
  </si>
  <si>
    <t xml:space="preserve">Формирование навыков применения при производстве следственных и иных процессуальных действий по уголовным делам передовых инновационных методов криминалистического познания, использования современных технических средств выявления следов преступления. Выработка навыков критической оценки действий следователя и дознавателя при производстве следственного действия в интересах защиты прав участников уголовного судопроизводства.    </t>
  </si>
  <si>
    <t>Расширение практикоориентированного подхода в изучении наук криминалистического типа.</t>
  </si>
  <si>
    <t>Практическая адаптация студентов к последующей работе в органах предварительного расследования, прокуратуры и суда.</t>
  </si>
  <si>
    <t>Внедрение в практику федеральных правоохранительных органов свременных достижений криминалистики</t>
  </si>
  <si>
    <t>Создание зала ООН в Самарском университете</t>
  </si>
  <si>
    <t xml:space="preserve">Во взаимодействии с Информцентром ООН в Москве создан Зал ООН в Самарском университете. Он представляет собой  уникальное пространство, открывающее доступ ко всеобьемлющим информационным ресурсам ООН, к библиотеке Дага Хаммаршельда. В открытии Зала ООН в Самарском университете приняли участие заместитель председателя комитета Совета Федерации по международным делам Ф. Мухаметшин, директор Информцентра ООН в Москве В. Кузнецов и вице-президент Всемирной федерации ассоциаций ООН, заведующий кафедрой ЮНЕСКО по правам человека и демократии МГИМО А. Борисов, а также руководитель департамента внешних связей администрации губернатора Самарской области В. Щербачева.    </t>
  </si>
  <si>
    <t>Создание площадки для участия обучающихся Самарского университета в образовательных и иных проектах ООН и взаимодействия с институтами ООН в России</t>
  </si>
  <si>
    <t xml:space="preserve">1. Создание возможности доступа обучающихся к ресурсам библиотеки ООН для осуществления научной и образовательной деятельности.                                                 2. Организация участия обучающихся Самарского университета в проектах и мероприятиях ООН.                    3. Предоставление обучающимся Самарского университета возможности коммуникации с ведущими экспертами в области международных отношений.   </t>
  </si>
  <si>
    <t>Создана площадка для участия обучающихся Самарского университета в образовательных проектах институтов ООН в России с доступом к информационных ресурсам ООН (Библиотека Зала ООН).</t>
  </si>
  <si>
    <t>Повышение качества образования обучающихся по специальности "Международные отношения", "История", "Социология" и "Юриспруденция"</t>
  </si>
  <si>
    <t xml:space="preserve">Зал ООН в Самарском университете является первой подобной площадкой в ПФО.              13 октября 2022 г.                               с использованием ресурсов Зала ООН Самарская область была представлена на Генеральной конференции Российской ассоциации содействия ООН, на которой выступил руководитель департамента внешних связей администрации губернатора Самарской области В.М.Щербачёва (онлайн). </t>
  </si>
  <si>
    <t>Включение Самарского университета в сеть российских организаций, осуществляющих деятельность в рамках реализации проектов по достижению Целей устойчивого развития ООН.</t>
  </si>
  <si>
    <t>Создание опытного образца камеры сгорания газотурбинной установки ГТЭ-65.1 с низкими выбросами оксидов азота для работы на метано-водородной смеси. Эскизный проект.</t>
  </si>
  <si>
    <t>Распоряжением Правительства Российской Федерации от 12 октября 2020 г. № 2634-р утвержден план мероприятий («дорожная карта») по развитию водородной энергетики в Российской Федерации до 2024 года, направленный на увеличение производства и расширение сферы применения водорода в качестве экологически чистого энергоносителя, а также вхождение страны в число мировых лидеров по его производству и экспорту. В России задача по развитию водородной энергетики закреплена в ключевом отраслевом документе стратегического планирования – актуализированной Энергетической стратегии Российской Федерации на период до 2035 года. В соответствии с «дорожной картой» к 2024 году предусмотрена реализация ряда пилотных проектов в области водородной энергетики, одним из которых является разработка, изготовление и проведение испытаний газовых турбин на метано-водородном топливе. В рамках проекта планируется модернизация камеры сгорания газотурбинной установки ГТЭ-65 (АО "Силовые Машины") для возможности сжигания метано-водородной смеси и водорода.</t>
  </si>
  <si>
    <t>Разработка опытного образца малоэмиссионной камеры сгорания работающей на метано-водородной смеси и соответствующей современному уровню требований, предъявляемых к камерам сгорания промышленным ГТУ по ресурсу, надежности и экологическим характеристикам.</t>
  </si>
  <si>
    <t>1. Создание экспериментального стенда для исследования процессов горения метано-водородной смеси и водорода. 2. Разработка, изготовление и испытание горелочного устройства работающего на метано-водородной смеси и водороде. 3. Доработка математических моделей горения метано-водородной смеси и водорода.</t>
  </si>
  <si>
    <t>Планируется патент на горелочное устройство (2023 г)</t>
  </si>
  <si>
    <t>Совместно с АО "Силовые машины" создано конструкторское бюро на базе университета.</t>
  </si>
  <si>
    <t>Возможность создания газо-турбинной установки работающией на метано-водородной смеси и водороде.</t>
  </si>
  <si>
    <t>РНФ Проект № 22-79-10205 "Механизмы снижения вредных выбросов в энергетических установках за счет использования водорода и метано-водородных видов топлива".</t>
  </si>
  <si>
    <t>Создание Центра развития компетенций по направлению беспилотных авиационных систем</t>
  </si>
  <si>
    <t xml:space="preserve">ЦРК БАС - образовательная среда в сфере беспилотных технологий в авиации, охватывающая различные уровни компетенций, возрастные и квалификационные категории. Программа деятельности ЦРК БАС предусматривает реализацию новых программ ДПО  на четырех уровнях подготовки для учащихся разных возрастных категорий: первый уровень для обучающихся в 5-11 классов, второй – для обучающихся СПО, третий – для студентов 1-6 курсов, четвёртый – для специалистов организаций – партнеров. </t>
  </si>
  <si>
    <t xml:space="preserve">ЦРК БАС создан с целью реализации учебной, научной, производственной, спортивно-соревновательной деятельности, развития и реализации творческого потенциала школьников, студентов, магистрантов, аспирантов, молодых ученых, специалистов и преподавателей по основным, дополнительным и индивидуальным образовательным программам в области беспилотной авиации. </t>
  </si>
  <si>
    <t>Основной задачей в рамках ЦРК БАС является создание непрерывной системы подготовки кадров для отрасли беспилотной авиации благодаря формированию эффективной профильной профессиональной образовательной среды посредством интеграции общего и дополнительного образования, привлечения во взаимодействие индустриальных партнеров, вовлечения обучающихся в естественно-научную учебную и внеучебную деятельность для формирования у них инженерных технологических и цифровых компетенций и построения осознанной образовательной и профессиональной траектории в области беспилотной авиации с дальнейшим трудоустройством в компании индустриальных партнёров</t>
  </si>
  <si>
    <t>Количество слушателей с начала запуска проекта достигает 250 человек</t>
  </si>
  <si>
    <t>Запуск и реализация новых программ ДПО  на четырех уровнях подготовки для учащихся разных возрастных категорий, увеличение объемов доходов университета от реализации программ ДПО</t>
  </si>
  <si>
    <t xml:space="preserve"> увеличение числа квалифицированных специалистов в сфере авиационных беспилотных технологий;
 рост показателей по трудоустройству выпускников по направлению БАС в Самаркой области;
 повышение количества и уровня подготовки абитуриентов, поступающих в СПО, Самарский университет и другие учебные заведения региона.
</t>
  </si>
  <si>
    <t xml:space="preserve"> улучшение качества подготовки специалистов беспилотной авиации;
 рост популярности аэрокосмической тематики среди молодежи региона и России;
 рост уровня компетенций сотрудников организаций, задействованных в разработке, производстве, испытания и эксплуатации авиационной техники в РФ.
</t>
  </si>
  <si>
    <t>Разработка и изготовление опытного образца комплекса радиоэлектронного оборудования на беспилотное воздушное судно с вертикальным взлетом и посадкой</t>
  </si>
  <si>
    <t>НИОКР по разработке системы управления полетом и комплекса радиоэлектронного оборудования для беспилотного воздушного судна с вертикальным взлетом и посадкой</t>
  </si>
  <si>
    <t>Функционирующий КБО в составе БВС СТ-ВВП</t>
  </si>
  <si>
    <t>Развитие научного потенциала в области систем автоматичесокго управления полетом беспилотных воздушных судов нетривиальных конструкций</t>
  </si>
  <si>
    <t>Развитие беспилотной авиционной теники в части систем управления полетом</t>
  </si>
  <si>
    <t>Создание образца БВС СТ-ВВП с использованием систем автоматического управдения полетом в интересах индустриального партнера, одного их ведущих предприятия страны в области разрабокти беспилотной авиационной техники</t>
  </si>
  <si>
    <t>Разработка технологических режимов термообработки в вакууме имплантатов, изготавливаемых из титанового сплава ВТ-6 механической обработкой и селективным лазерным спеканием в рамках разработки и создания бионических структур</t>
  </si>
  <si>
    <t>Проект направлен на разработку импортоопережающих технологий производства имплантатов  из титанового сплава ВТ-6, обеспечивающих минимизацию остаточных напряжений, а значит повышающих долговечность наносимых покрытий.</t>
  </si>
  <si>
    <t>а) технологические рекомендации по режимам вакуумной термообработки, обеспечивающей снижение растягивающих остаточных напряжений в бионических структурах, изготовленных механической обработкой и селективным лазерным спеканием, б) технологические решения по созданию бионических структур с помощью селективного лазерного спекания.</t>
  </si>
  <si>
    <t>Приобретение компетенций реализации мультидисплинароного проекта</t>
  </si>
  <si>
    <t>Создание производства персонифицированных бионических структур медицинского назначения</t>
  </si>
  <si>
    <t>Разработка импортозамещающей технологии производства бионических структур, обеспечивающей развитие технологий здоровьясбережения и здравоохранения в целом</t>
  </si>
  <si>
    <t>122102800041-5</t>
  </si>
  <si>
    <t>Разработать технологические режимы вакуумной термообработки бионических структур, изготовленных из титанового сплава ВТ-6 механической обработкой и селективным лазерным спеканием, обеспечивающие минимизацию растягивающих остаточных напряжений</t>
  </si>
  <si>
    <t>a) изучить закономерности изменения структуры, свойств и остаточных напряжений титанового сплава ВТ-6 при термообработке в вакууме;
б) разработать технологические режимы вакуумной термообработки бионических структур из титанового сплава ВТ-6, изготовленные механической обработкой и селективным лазерным спеканием, обеспечивающие минимизацию остаточных напряжений.</t>
  </si>
  <si>
    <t>Разработка и исследование новых глубоких архитектур для синтеза изображений по русским описаниям (ruDALL-E)</t>
  </si>
  <si>
    <t>Модель  ruDALL-E предназначена для генерации изображений по текстовым описаниям на русском языке. Коллектив Самарского университета принимал участие в проекте по следующим  направлениям: формирование наборов данных для обучения нейросетевых моделей создания изображений на основе русскоязычного текстового описания; Создание методов и алгоритмов нейросетевой генерации изображений на основе текстового описания, выполненного на русском языке.</t>
  </si>
  <si>
    <t>Cоздать методы и алгоритмы нейросетевой генерации изображений на основе текстового описания для получения не менее 70% улучшения точности и реализма по сравнению с базовой моделью DF-GAN.</t>
  </si>
  <si>
    <t>1 анализ подходов получения достаточного набора изображений с русскоязычной текстовой аннотацией;
2 получение аннотаций из стандартных аннотированных наборов - MS Coco, OpenImages и др.;
3 получение аннотаций из видеороликов с текстовыми субтитрами;
4 получение аннотаций из наборов стоковых изображений с описаниями;
5 разработка алгоритмов и перевод аннотаций на русский язык;
6 разработка алгоритмов валидации датасетов;
7 разработка и обучение референсной модели генерации изображений по русскоязычному текстовому описанию, на основе DF-GAN или аналогичной генеративно-состязательной сети;
8 анализ подходов к реализации доменно-неспецифичных нейросетевых моделей генерации изображений по текстовому описанию;
9 настройка архитектуры и тестовое обучение дискретного вариационного автоэнкодера для универсальной токенизации пространства изображений;
10 разработка и тестовое обучение моделей токенизации текста и трансформера, генерирующего изображение по объединенному пространству токенов текста и изображений;
11 разработка и тестовое обучение модели дискриминатора для формирования выборок из выдачи базовой модели;
12 распределенное обучение общей модели;
13 разработка инструмента для экспертной оценки и ее выполнение.</t>
  </si>
  <si>
    <t xml:space="preserve">1 аннотации из стандартных аннотированных наборов;
2 аннотации из видеороликов с текстовыми субтитрами;
3 аннотаций из наборов стоковых изображений с описаниями;
4 алгоритмы валидации датасетов;
5 обученная референсная модель генерации изображений по русскоязычному текстовому описанию;
6 обученные модели токенизации текста и трансформера, генерирующего изображение по объединенному пространству токенов текста и изображений;
7 обученная модель дискриминатора для формирования выборок из выдачи базовой модели;
8 инструмент для экспертной оценки.
</t>
  </si>
  <si>
    <t>Привлечение студентов и молодых ученых в научно-исследовательской работе</t>
  </si>
  <si>
    <t>Развитие теоретических основ и разработка методов и алгоритмов   в области обработки, анализа и генерации изображений, в том числе генерации изображений по текстовым описаниям на русском языке.</t>
  </si>
  <si>
    <t>Создана новая модель ruDALL-E генерации изображений по текстовому описанию на русском языке.</t>
  </si>
  <si>
    <t>Корректировка и актуализация Стратегии комплексного развития городского округа Самара на период до 2025 года</t>
  </si>
  <si>
    <t>Проект выполнен в рамках муниципального контракта по заказу Департамента экономического развития, инвестиций и торговли городского округа Самара. К реализации проекта привлекался научно-исследовательский коллектив в составе пяти междисциплинарных рабочих групп. Стратегия социально-экономического развития городского округа Самара на период до 2025 года, утверждена Решение Думы городского округа Самара от 13.12.2022 № 252.</t>
  </si>
  <si>
    <t>Разработка обновленной версии Стратегии социально-экономического развития городского округа Самара на период до 2025 года</t>
  </si>
  <si>
    <t xml:space="preserve">1. Корректировка стратегического целеполагания городского округа Самакра на период до 2025 года 2. Разработка и научное обоснование механизмов достижения стратегических целей и задач 3. Общественные обсуждения проекта Стратегии 4. Подготовка проекта обновленной Стратегии для утверждения Стратегическим советом и Думой городского округа Самара </t>
  </si>
  <si>
    <t>Диплом 3 место в конкурсе Счетной палаты РФ "Практики и инициативы доказательного подхода к принятию управленческих решений"</t>
  </si>
  <si>
    <t xml:space="preserve">Создан ресурсный центр устойчивого развития. Разработана и апробирована модель проведения общественных обсуждений в Точке кипения Самарского университета. Сформированы GR-коммуникации с органами местного самоуправления  </t>
  </si>
  <si>
    <t xml:space="preserve">Мероприятия и проекты в составе Стратегии социально-экономического развития городского округа Самара синхронизированы с верхнеуровневыми стратегиями и обеспечивают вклад в достижение целей устойчивого развития. </t>
  </si>
  <si>
    <t>Содействие развитию рынков и технологий Национальной технологической инициативы (НТИ) в городском округе Самара. Создание в городском округе Самара сбалансированной промышленно-технологической экосистемы технологического суверенита, интегрирующей передовые тренды российской науки, технологий и производственных мощностей обрабатывающих производств.</t>
  </si>
  <si>
    <t>Адаптация  конструкции фронтового устройства под параметры двигателя-демонстратора технологий и расчетно-экспериментальное исследование его характеристик</t>
  </si>
  <si>
    <t>Исследование аэродинамики потока в измерительном участке испытательного стенда камер сгорания</t>
  </si>
  <si>
    <t>Исследование аэродинамического поведения потока в мерном участке испытательного стенда камер сгорания АО «Силовые машины».</t>
  </si>
  <si>
    <t>1) Исследование аэродинамических профилей имитаторов первого соплового аппарата. 2) Получение полей температур и коэффициентов теплоотдачи (для расчета тепловых и прочностных задач) на стенках мерного участка, конуса и имитаторов 1-го соплового аппарата.</t>
  </si>
  <si>
    <t>Обеспечение занятости высококвалифицированных научных сотрудников</t>
  </si>
  <si>
    <t>Обеспечение занятости высококвалифицированных научных сотрудников, налоговые отчисление в регион.</t>
  </si>
  <si>
    <t>Импортозамещение в области разработки и производства газовых турбин, повышение конкурентноспосоьбности отечественных газовых турбин.</t>
  </si>
  <si>
    <t>Исследование аэродинамики потока в измерительном участке испытательного стенда камер сгорания. Подготовка граничных условий для расчета прочности. измерительного участка и конуса.</t>
  </si>
  <si>
    <t>Исследование системы охлаждения измерительного участка испытательного стенда камер сгорания</t>
  </si>
  <si>
    <t>Исследование системы охлаждения измерительного участка испытательного стенда камер сгорания АО «Силовые машины».</t>
  </si>
  <si>
    <t>Получение полей температур и коэффициентов теплоотдачи (для расчета тепловых и прочностных задач) на стенках мерного участка, конуса и имитаторов 1-го соплового аппарата.</t>
  </si>
  <si>
    <t>Будут определены места возможных прогаров в исследуемом отсеке камеры сгорания ГТУ.</t>
  </si>
  <si>
    <t>Исследование системы охлаждения измерительного участка испытательного стенда камер сгорания. Подготовка граничных условий для расчета прочности. измерительного участка и конуса.</t>
  </si>
  <si>
    <t>Адаптация конструкции фронтового устройства под параметры двигателя-демонстратора технологий и расчётно-экспериментальное исследование его характеристик</t>
  </si>
  <si>
    <t>Адаптация конструкции фронтового устройства схемы TAPS под размерность и параметры двигателя-демонстратора технологий ПД-35 и расчётно-экспериментальное исследование его характеристик</t>
  </si>
  <si>
    <t>1. Выполнить адаптацию конструкции фронтового устройства (ФУ) под размерность и параметры двигателя-демонстратора технологий (ДДТ) ПД-35.
2. Выполнить расчетную доводку конструкции ФУ в составе сектора камеры сгорания (КС) ДДТ с целью сохранения структуры течения в жаровой трубе, а также расчетного подтверждения соответствия параметров КС требованиям ТЗ на критическую технологию создания малоэмиссионной КС ПД-35.</t>
  </si>
  <si>
    <t>1. Расчеты, необходимые для обоснования основных размеров ФУ в размерности ДДТ ПД-35.
2. Результаты численного моделирования характеристик КС с модифицированным ФУ, их анализ и сопостановление с требованиеми ТЗ-0200-2017.
3. Предложенеия по дальнейшему развитию конструкции форсуночного устройства схемы TAPS проекта Самарского университета.</t>
  </si>
  <si>
    <t>Обеспечение занятости высококвалифицированных научных сотрудников. 
Повышение компетентности сотрудников университета в области проектирования камер сгорания авиационных ГТД.</t>
  </si>
  <si>
    <t>Обеспечение занятости высококвалифицированных научных сотрудников. 
Повышение компетентности сотрудников университета в области проектирования камер сгорания авиационных ГТД.
Налоговые отчисления в регион.</t>
  </si>
  <si>
    <t>Импортозамещение в области разработки и проектировнаия камер сгорания авиационных ГТД и наземных ГТУ, повышение конкурентноспосоьбности отечественных авиационных двигателей и наземных ГТУ.</t>
  </si>
  <si>
    <t>Гидродинамический и гидравлический расчет установки поверочной расходомерной Flow Master Mini</t>
  </si>
  <si>
    <t>25.11.2021 г.</t>
  </si>
  <si>
    <t xml:space="preserve">Цель НИР: проведение гидродинамического и гидравлического расчетов модификаций установки поверочной с целью определения оптимальных конструктивных решений для обеспечения выполнения установкой поверочной своих функций после модернизации с заданными.
Модификации установки поверочной:
а) оригинальная установка поверочная;
б) прототип установки поверочной (доработанная оригинальная установка поверочная);
в) проект модернизированной установки поверочной (на базе прототипа установки поверочной).
</t>
  </si>
  <si>
    <t>1. Исследование характеристик прототипа установки. Цель исследования: выявление мест измененного трубопровода с наибольшими гидравлическими сопротивлениями, получение кривой зависимости напора от расхода всей системы. 
2. Исследование характеристик модернизированной установки. Цель исследования: выявление мест измененного трубопровода с наибольшими гидравлическими сопротивлениями, получение кривой зависимости напора от расхода всей системы, предоставление рекомендаций по уменьшению гидравлических сопротивлений.
3. Проведение сравнительного анализа результатов гидродинамического и гидравлического расчетов прототипа и модернизированной установок. Цель анализа: выявление характера изменения этапов модернизации установки от оригинальной до модернизированной версии.</t>
  </si>
  <si>
    <t xml:space="preserve">В результате гидродинамического расчета были определены потери полного давления как для всей установки, так и для отдельных участков, а также исследована неравномерность профиля скорости потока в заданных сечениях. Полученные профили скорости потока показали, что использование успокоительных емкостей (модернизированный вариант установки) позволяет существенно снизить неравномерность профиля скорости потока как линии эталонных, так и для испытуемых расходомеров. 
В результате расчета гидравлической модели были получены напорные характеристики как для прототипа установки, так и для модернизированного варианта.
Предложены рекомендации по снижению потерь полного давления на различных участках установки. </t>
  </si>
  <si>
    <t>Увелиные объемы внебюджетных работ</t>
  </si>
  <si>
    <t>Предложена модификация расходомерной поверочной установки с пониженными потерями давления относительно аналогов</t>
  </si>
  <si>
    <t>Создана возможность релизации подобных установок для предприятий нефтянной отрасли</t>
  </si>
  <si>
    <t>1) Разработка наносенсоров для селективного обнаружения токсичных газов; 2) разработка высокоскоростного и высокоэффективного детектора NO2 с низким пределом обнаружения; 3) разработка высокоскоростного и высокоэффективного детектора NH3 с низким пределом обнаружения.</t>
  </si>
  <si>
    <t>1) Разработаны наносенсоры для селективного обнаружения токсичных газов; 2) Разработан высокоскоростной и высокоэффективный детектор NO2 с низким пределом обнаружения; 3) Разработан высокоскоростной и высокоэффективный детектор NH3 с низким пределом обнаружения.</t>
  </si>
  <si>
    <t>Разработка конструкции  и создание электронной конструкторской документации на технологическое сборочное оснащение для сборки и стыковки отсеков Ф1, Ф2 и Ф3 изделия ТВРС 44</t>
  </si>
  <si>
    <t xml:space="preserve">Разработка 3-х мерных моделей приспособлений для сборки перспективного межрегионального самолета. Снижение трудоемкости НИОКР, повышение точности сборки агрегата  и повышение аэродинамических показателей изделия ТВРС 44 в результате использования математической  модели обводообразующих поверхностей  при проектировании приспособлений для сборки агрегатов.
</t>
  </si>
  <si>
    <t>Разработка конструкторской документации на технологическое сборочное оснащение для сборки и стыковки отсеков Ф1, Ф2 и Ф3 изделия ТВРС 44</t>
  </si>
  <si>
    <t>Основная задача проекта спроектировать сборочную оснастку согласно списку ТЗ.</t>
  </si>
  <si>
    <t xml:space="preserve">1. Разработанные 3D-модели деталей и сборок сборочных приспособлений для борки   и стыковки отсеков Ф1, Ф2 и Ф3 изделия ТВРС 44.
2. Полный комплект электронных чертежей деталей и сборок.
</t>
  </si>
  <si>
    <t>Усиление и развитие компетенций в области проектирования оснастки для сборочных операций</t>
  </si>
  <si>
    <t>Участие самолетостроительного предприятия региона АО «Авиакор – авиационный завод» в производстве нового самолета для межрегиональных перевозок - ТВРС 44</t>
  </si>
  <si>
    <t>Импортозамещение иностранных самолетов</t>
  </si>
  <si>
    <t>Разработка программного модуля для моделирования управляемого орбитального движения и определения элементов орбиты малого космического аппарата при совершении манёвров</t>
  </si>
  <si>
    <t>Программный модуль обеспечивает следующий функционал: - поиск локально-оптимального управления для маневра при изменении одного из следующих орбитальных параметров: радиуса перигея, радиуса апогея, наклонения, эксцентриситета, долготы восходящего узла, аргумента перицентра; - поиск закона управления для поддержания заданной высоты орбиты; - определение ориентации вектора тяги в пространстве относительно вектора скорости для выполнения требуемого манёвра;
- преобразование кеплеровых элементов орбит в набор элементов орбиты (TLE) космического аппарата после завершения манёвров;
- моделирование управляемого орбитального движения малых космических аппаратов различного назначения;
- визуализация процесса движения КА по орбите и выполнения маневра.</t>
  </si>
  <si>
    <t>Разработка программного модуля для моделирования управляемого орбитального движения и определения элементов орбиты малого космического аппарата при совершении манёвров.</t>
  </si>
  <si>
    <t xml:space="preserve">Задачи: - поиск локально-оптимального управления для маневра при изменении одного из следующих орбитальных параметров: радиуса перигея, радиуса апогея, наклонения, эксцентриситета, долготы восходящего узла, аргумента перицентра; - поиск закона управления для поддержания заданной высоты орбиты; - моделирование управляемого орбитального движения малого космического аппарата различного назначения; - визуализация процесса движения КА по орбите и выполнения маневра.
</t>
  </si>
  <si>
    <t xml:space="preserve">Появление инструмента для обеспечения моделирования управляемого орбитального движения и определения элементов орбиты малого космического аппарата при совершении манёвров на низких околоземных орбитах. </t>
  </si>
  <si>
    <t>С появлением и дальнейшим распространением многоспутниковых космических систем, все большее число малых космических аппаратов оснащается двигательными установками. При этом зачастую на борту имеется ограниченный запас характеристической скорости, который необходимо использовать рационально. В связи с этим актуальным является предварительное моделирование орбитальных маневров и поиск оптимального решения. Разработанный программный модуль может быть использован при разработке и эксплуатации космических аппаратов на низкой околоземной орбите проектно-конструкторскими организациями ракетно-космической отрасли Российской Федерации.</t>
  </si>
  <si>
    <t>Организация высокотехнологичного производства индустриальных ГТД с интеллектуальной системой конструкторско-технологической подготовки для повышения функциональных характеристик</t>
  </si>
  <si>
    <t>Разработать технологии селективного лазерного сплавления (СЛС) и прямого лазерного выращивания (ПЛВ) и их цифровых двойников, обеспечивающих заданные функциональные свойства, точность и множественные параметры качества перспективных деталей и узлов горячей части индустриальных газотурбинных двигателей (далее – деталей ГТД) ГТД. Разработать интеллектуальную системы сопровождения конструкторско-технологической подготовки производства индустриальных ГТД, обеспечивающей совместно с новыми формообразующими технологиями повышение надежности индустриальных ГТД за счет снижения тепловой напряженности деталей горячей части двигателя и оптимизации параметров рабочего цикла ГТД.</t>
  </si>
  <si>
    <t xml:space="preserve">В ходе выполнения НИОКТР должно быть создано:
1.1 Комплексная типовая технология аддитивного производства деталей и узлов горячей части индустриальных газотурбинных двигателей (ГТД) (далее – КТТ АП). 
1.2 Методика цифровой организационной конструкторско-технологической подготовки аддитивного производства (далее – Методика КТПАП).
1.3 Интеллектуальная система комплексной конструкторско-технологической подготовки производства деталей индустриальных ГТД (далее – ИСС КТПП).
1.4 Модернизация установки технологического лазерного выращивания ИЛСТ.683412.010 (далее – УТЛВ), инв. №У05/1225.
</t>
  </si>
  <si>
    <t xml:space="preserve">Выполнены работы 1 и 2 этапов согласно календарного плана. 
1 этап:
1.1 Разработана и согласована «Комплектность технической документации»
1.2 Проведены патентные исследования
1.3 Разработана ИСС КТПП в части: 
- определены требования к конечно-элементным и параметрическим моделям физических, тепловых, прочностных и газодинамических процессов, моделям свойств материалов, технологическим моделям объектов аддитивного производства и определены протоколы взаимодействия между ними;
- разработаны электронные геометрические модели ДСЕ индустриального ГТД по перечню, согласованному с ПАО «ОДК-Кузнецов», сопряженных с ДСЕ горячей части индустриального ГТД;
- разработана термодинамическая модель индустриального ГТД;
- разработана газодинамическая модель турбины индустриального ГТД;
1.4 Разработана методика КТП АП в части ТП СЛС (этап 1), в том числе:
а) выполнено обоснование и выбор варианта технологии производства;
б) произведены выбор и обоснование металлической порошковой композиции (МПК) ХН58МБЮ-ИД для аддитивного производства ДСЕ;
в) разработан алгоритм топологической, структурной и параметрической оптимизации при проектировании ДСЕ в современных программных пакетах с учетом технологических возможностей и ограничений аддитивного производств, и свойств материалов;
г) разработана цифровая модель (КЭ-цифрового двойника) процесса селективного лазерного сплавления (СЛС) выбранных МПК при изготовлении ДСЕ для оценки теплонапряженного состояния в процессе синтеза и нахождения оптимальной ориентации ДСЕ в пространстве камеры построения и оптимизации технологических режимов;
д) разработан алгоритм коррекции геометрии заготовки ДСЕ для компенсации действия остаточных напряжений.
1.5 Разработана Программа и методика исследовательских испытаний ТП СЛС, ТП термо СЛС, ТП мех СЛС и ТП ПЛВ, ТП термо ПЛВ, ТП мех ПЛВ
1.6 Разработана предварительная технологическая документация (ТД) ТП СЛС, ТП термо СЛС, ТП мех СЛС
1.7 Проведены исследовательские испытания ТП СЛС, ТП термо СЛС, ТП мех СЛС
1.8 Разработана методика КТП АП ДСЕ, изготавливаемых аддитивных технологиями, в части ТП ПЛВ (этап 1), в том числе:
а) проведены выбор и обоснование варианта  технологии производства;
б) выполнены выбор и обоснование металлической порошковой композиции (МПК) ЭП648 для аддитивного производства ДСЕ
1.9 Разработана предварительная технологическая документация (ТД) ТП ПЛВ
1.10 Разработаны технические требования к составу работ по модернизации УТЛВ и характеристикам модернизированной УТЛВ
1.11 Выполнены работы по модернизация УТЛВ (этап 1): 
 - разработана техническая документация для модернизации УТЛВ;
- разработана программа и методика испытаний УТЛВ 
1.12 Разработаны технические требования к КСЛС
2 этап:
1 Разработана рабочая ТД в части ДСЕ «Горелочное устройство камеры сгорания» по ТП СЛС с последующими ТП термо СЛС, ТП мех СЛС (КТТ АП);
2 Разработана Программа и методика предварительных испытаний КТТ АП в части ДСЕ «Горелочное устройство камеры сгорания»
3 Проведены предварительные испытания КТТ АП в части ДСЕ «Горелочное устройство камеры сгорания»;
4 Разработан программный модуль ИСС КТПП для разработки УП УТЛВ для обеспечения производства крупногабаритных деталей по ТП ПЛВ;
5 Разработана методика КТП АП ДСЕ, изготавливаемых аддитивными технологиями, в части ТП ПЛВ (этап 2), в том числе:
а) проведен анализ исследовательских испытаний и осуществлен выбор оптимальных технологических параметров ТП ПЛВ из порошка жаропрочного сплава ЭП648 по механическим свойствам и микроструктуре для крупногабаритных деталей и узлов горячей части ГТД;
б) определены технологические ограничения при изготовлении заготовок ДСЕ по ТП ПЛВ в зависимости от условий выращивания, геометрии специфических элементов конструкции. Определены технологические ограничения по параметрам качества поверхности.
в) создан КЭ-цифровй двойник процесса ПЛВ из порошка жаропрочного сплава ЭП648 и выполнен расчет параметров коррекции ДСЕ для компенсации действия остаточных напряжений;
г) осуществлен выбор рациональных областей технологических режимов ТП термо ПЛВ, ТП мех ПЛВ;
д) разработан план технологических операций, операционных переходов для обеспечения показателей качества, параметров поверхностного слоя при изготовлении ДСЕ из ЭП648;
6 Разработана ИСС КТПП в части: 
а) разработаны электронные геометрические модели ДСЕ индустриального ГТД по перечню, согласованному с ПАО «ОДК-Кузнецов», сопряженные с ДСЕ горячей части индустриального ГТД;
б) разработаны газодинамические модели компрессора индустриального ГТД;
7 Разработаны предварительные ТД ТП термо ПЛВ, ТП мех ПЛВ в части ДСЕ «Кожух наружный камеры сгорания», «Кожух внутренний камеры сгорания»;
8 Разработаны модели обеспечения требуемых множественных показателей качества материала заготовок ДСЕ, полученных ТП СЛС и ТП ПЛВ с использованием робастного планирования эксперимента и элементов нечеткой логики в части создания ИСС КТПП;
9 Разработана методика КТП АП ДСЕ, изготавливаемых аддитивными технологиями, в части ТП СЛС (этап 2), в том числе:
а) разработаны математические модели оптимизации технологических параметров и комплексной оценки показателей качества для материалов, синтезируемых по ТП СЛС, по критериям механических свойств и структуры материала;
б) разработан алгоритм создания «умной» конструкции (конфигурации) ДСЕ, изготавливаемых по ТП СЛС;
10 Разработана рабочая ТД на контроль качества и точности ДСЕ, изготавливаемых по КТТ АП (ТП КК);
11 Выполнена модернизация УТЛВ (этап 2): изготовлена модернизированная УТЛВ;
12 Разработаны технические требований к УПЛВ;
13 Разработана УПЛВ
14 Принято участие в исследовательских испытаниях ТП ПЛВ;
15 Разработаны технические требования к ИСС КТПП.
</t>
  </si>
  <si>
    <t>На базе ИДЭУ создан центр научно-производственных компетенций в области аддитивных технологий производства ДСЕ газотурбинных двигателей и энергетических установок</t>
  </si>
  <si>
    <t xml:space="preserve"> Планируемый эффект
- Приобретение специалистами ПАО «ОДК-Кузнецов» новых компетенций в области цифрового производства и передовых производственных технологий. Развитие совместного с Самарским университетом центра подготовки и переподготовки инженерных кадров мирового уровня, оборудованного современной материально-технической базой и информационными системами мультифизического моделирования.
- Усовершенствованные конструкции деталей горячей части индустриальных ГТД, адаптированные под изготовление аддитивными технологиями и заданные технические характеристики (эмиссия, КПД): снижение трудоемкости  на 30-40% и повышение эксплуатационной технологичности.
- База данных результатов экспериментальных исследований индустриальных ГТД, адаптированное программное обеспечение для автоматизации разработки управляющих программ для оборудования аддитивного производства, позволяющие сократить сроки подготовки производства более чем в два раза. 
Конечным результатом выполнения проекта является организация высокотехнологичного производства индустриальных ГТД,  внедрение интеллектуальной системы конструкторско-технологической подготовки производства (КТПП) деталей и узлов горячей части индустриальных ГТД с использованием верифицированных на технологическом двигателе оптимизированных конструкций ДСЕ и параметрически связанных с ними аддитивных технологий их изготовления, мероприятия по снижению трудоемкости и производственных издержек на 30-40%, повышение эксплуатационной технологичности и функциональных характеристик данных деталей на базе единой цифровой платформы проектирования, производства и испытаний индустриальных ГТД. 
</t>
  </si>
  <si>
    <t>Доведение уровня готовности аддитивных технологий при проектировании и производстве деталей и ДСЕ двигателей до TRL- 7, уровня готовности производства до MRL - 7</t>
  </si>
  <si>
    <t>122031400762-6</t>
  </si>
  <si>
    <t>Разработка наноспутника SamSat-ION</t>
  </si>
  <si>
    <t>Разработка, проектирование, изготовление силоизмерительного устройства для измерения тяги двигателя вдоль продольной оси РДМТ с диапазоном измерения тяги от 196 до 686 Н (СИУ)</t>
  </si>
  <si>
    <t xml:space="preserve">Разработано силоизмерительное устройство (СИУ) для измерения тяги ЖРДМТ  на основе двух датчиков силы (задающего и измеряющего), обеспечивающих градуировку и изменрение тяги. Выпущены конструкторская и экплуатационная документации. Проведены испытания СИУ  в обеспечение его работоспособности в условиях, имтирующих эксплуатационные.  </t>
  </si>
  <si>
    <t xml:space="preserve">Создание силоизмерительного устройства для измерения тяги ЖРДМТ  в диапазоне от 196 до 686 Н </t>
  </si>
  <si>
    <t>Разработка, проектирование, изготовление и испытания СИУ.</t>
  </si>
  <si>
    <t>Силоизмерительное устройство для измерения тяги ЖРДМТ</t>
  </si>
  <si>
    <t>Возможность создания средств измерения</t>
  </si>
  <si>
    <t>Возможность обеспечения создания КА различного целевого назначения</t>
  </si>
  <si>
    <t>Возможность создания систем управления КА различного целевого назначения</t>
  </si>
  <si>
    <t>1625730301853217000241351/2/22/2-012-067-2022</t>
  </si>
  <si>
    <t>Аналитический обзор публикаций по разработке и применению структур нанофотоники в области аналоговых оптических вычислений, а также предварительные расчетно-теоретические оценки возможности ускорения решения задач распознавания с целью создания оптического аналогового сопроцессора для обработки видеопотоков</t>
  </si>
  <si>
    <t xml:space="preserve">В рамках выполнения работы.
– Проведён обзор публикаций по оптическим вычислительным системам на основе Фурье-коррелятора. 
– Проведён обзор публикаций по оптическим вычислительным системам на основе оптических наноструктур.
– Проведён обзор публикаций по оптическим реализациям нейронных сетей.
– Проведён обзор публикаций по пространственным модуляторам света.
– Проведены расчётно-теоретические оценки скорости и точности работы аналогового фотонного вычислителя на базе Фурье-коррелятора. На основе полученных результатов оценена возможность создания аналоговой фотонной вычислительной системы на современной элементной базе.
</t>
  </si>
  <si>
    <t>Целью СЧ НИОКР является проведение обзора современных публикаций по тематике оптических вычислений, по тематике создания оптических пространственных модуляторов света, а также получения расчетно-теоретических оценок возможности создания аналоговой фотонной вычислительной системы на современной элементной базе.</t>
  </si>
  <si>
    <t>1. Проведение обзора современных публикаций по тематике оптических вычислений, по тематике создания оптических пространственных модуляторов света 2. Получение расчетно-теоретических оценок возможности создания аналоговой фотонной вычислительной системы на современной элементной базе.</t>
  </si>
  <si>
    <t xml:space="preserve">На основе проведенного обзора можно сделать ряд выводов. Во-первых, тематика аналоговых оптических вычислений в настоящий момент времени бурно развивается. Во-вторых, чётко выделяется несколько основных направлений: использование классических схем на основе оптических корреляторов, использование планарных структур нанофотоники во всех видах, использование метода нейронных сетей, реализованных как на архитектуре Фурье-коррелятора, так и в других конфигурациях. Нужно отметить, что пока основные практические достижения относятся к использованию архитектуры Фурье-коррелятора в самых разных видах, в том числе и с нейросетевым подходом. Именно при использовании Фурье-коррелятора решены основные технические проблемы, связанные с быстрым распознаванием изображений во входном видеопотоке. Анализ публикаций показал, что можно решить практически любую проблему: инвариантность к масштабу и повороту, зашумлённость изображения, многоцветность изображения, распознавание трёхмерных объектов. Есть публикации, демонстрирующие неплохие успехи в биометрическом использовании Фурье-коррелятора. 
Использование Фурье-коррелятора не для задачи распознавания, а для матричных расчётов более редки, что, очевидно, связано с относительно невысокой точностью проводимых вычислений. Однако анализ конструкций модуляторов и их параметров показывает потенциальную возможность повышения точности таких расчётов, что позволяет говорить о возможности создания универсальной аналоговой фотонной вычислительной системы, пригодной и для задач распознавания, и для матричных вычислений. Для такой универсальной системы предлагается оптическая 6f схема с распараллеленным выводом каждого из трёх плеч. 
Комплексирование такой оптической системы с формализмом нейронных сетей позволят создать максимально универсальный прибор, ускоряющий вычисления для широкого круга прикладных задач.
</t>
  </si>
  <si>
    <t>Развитие компетенций в области создания оптических аналоговых вычислителей</t>
  </si>
  <si>
    <t>Созданы предпосылки для разработки отечественного оптического нейрокомпьютера на российской компонентной базе</t>
  </si>
  <si>
    <t>Теоретическое и численное исследование реализуемости оптических и оптико-цифровых нейросетевых моделей распознавания объектов</t>
  </si>
  <si>
    <t xml:space="preserve">В рамках выполнения работы. 
– Предложен метод расчета каскадных дифракционных оптических элементов. На основе использования этого метода реализована многослойная D2NN-сеть. На примере задачи распознавания рукописных цифр, показано, что такая оптическая нейронная сеть позволяет осуществлять распознавание с точностью 0,8.
– На основе подхода к моделированию оптической свёртки реализовано два классификатора с использованием библиотеки PyTorch. Архитектура классификатора с оптической свёрткой состояла из трёх и более последовательно идущих слоёв и была описана следующей схемой
OptConv2d[(4*2*33)×(4*2*33)], MaxPool2d[(2*33)×(2*33)], Softmax
Количество слоёв OptConv2d, моделирующих оптическую свёртку, варьировалось от 1 до 4. 
</t>
  </si>
  <si>
    <t>Целью НИР является проведение теоретических и численных исследований реализуемости оптических и оптико-цифровых нейросетевых моделей распознавания объектов.</t>
  </si>
  <si>
    <t>1. Расчет каскадных ДОЭ для задачи распознавания образов на архитектуре Фурье-коррелятора.               2. Теоретические и численные исследования реализуемости оптических и оптико-цифровых нейросетевых моделей распознавания объектов</t>
  </si>
  <si>
    <t xml:space="preserve">Проведенные исследования показали принципиальную работоспособность оптических нейронных сетей в задаче распознавания образов. Наиболее высокий результат показала классическая схема, в которой отдельные точки транспаранта получали свое значение пропускания в процедуре обучения нейронной сети. Результаты, полученные в этом подходе показывают надежность распознавания вплоть до абсолютной, когда распознается весь тестовый набор из 2000 реализаций объекта.
Однако, подход, основанный на оптимизации системы каскадных ДОЭ, который на первый взгляд показал худший результат, очевидно, обладает не меньшим потенциалом. Во-первых, при использовании при использовании такого подхода при всей его стохастичности, мы все же больше понимаем суть происходящих процессов. Во-вторых, группа, разработавшая данный подход изначально взяла более сложную задачу, поскольку рукописные цифры по структуре часто похожи друг на друга настолько, что даже экспертная оценка оказывается неверной.
Поэтому следует при дальнейшей проработке методологии оптических нейронных сетей использовать оба подхода. Разработчики обеих методов, сделали вывод, что крайне необходимо введение в оптические нейросети нелинейного преобразования, что позволит существенно повысить точность распознавания. К сожалению на современном технологическом уровне это почти невозможно сделать оптическими методами, но возможно сделать за счет электронных преобразований с невысокой вычислительной сложностью (пропорциональной квадрату размера изображения) между слоями оптической нейронной сети.
</t>
  </si>
  <si>
    <t>Закупка вычислительных станций для КБ двигателестроения</t>
  </si>
  <si>
    <t>Проект предусматривает оснащение КБ двигателестроения высокопроизводетельной рабочей станцией с источником бесперебойного питания для её функционирования.</t>
  </si>
  <si>
    <t>Cоздание современной вычислительной рабочей станции для отработки ресурсоёмких сопряженных теплогидравлических задач.</t>
  </si>
  <si>
    <t>Закупка рабочей станции и источника бесперебойного питания.</t>
  </si>
  <si>
    <t>В 2022 году была закуплена и введена в эксплуатацию рабочая станция.</t>
  </si>
  <si>
    <t>Развитие материально-технической базы конструторского бюро "Двигателстроение"</t>
  </si>
  <si>
    <t>Научно-технический задел для создания газотурбинных двигателей нового поколения</t>
  </si>
  <si>
    <t>Формирование цифровой инфраструктуры</t>
  </si>
  <si>
    <t>Анализ конструкций и реализованных в них технических решений для аналогичных по назначению и мощности двигателей внутреннего сгорания.
Выбор оптимальной конструктивной схемы для создаваемого поршневого двигателя
Проведение теплового, кинематического, динамического и прочностного расчётов.
Разработка эскизной конструкторской документации.
Изготовление полноразмерного макета с действующим кривошипно-шатунным механизмом.</t>
  </si>
  <si>
    <t>Зарегистрирована заявнка на полезную модель 28.11.2022 рег.номер 2022130981</t>
  </si>
  <si>
    <t>Проект предусматривал оснащение мультимедийным оборудованием учебных аудиторий для обеспечения качественного образовательного процесса в форматах офлайн и онлайн; поэтапное создание современного вычислительного центра обработки данных, включающего в себя три основных программно-аппаратных комплекса: комплекс инженерной инфраструктуры, суперкомпьютер кластерного типа, комплекс программно-аппаратных средств хранения, обработки и передачи данных. Кроме этого в рамках проекта разрабатываются ряд прикладных цифровых сервисов доступа к ресурсам центра.</t>
  </si>
  <si>
    <t>Произвести цифровую трансформацию учебных аудиторий путем установки современного мультимедийного оборудования; создание современного вычислительного центра обработки данных.</t>
  </si>
  <si>
    <t>Оснастить учебные аудитории в соответсвии с паспортом цифровой аудитории следующими системами:
- мультимедийные средства;
- средства видеоконференцсвязи. Закупка аппаратных средств хранения, обработки и передачи данных.
Закупка аппаратных средств инженерной инфраструктуры бесперебойного электропитания.
Закупка аппаратных средств инженерной инфраструктуры прецезионного контроля климата в помещении.
Закупка программных средств хранения, обработки и передачи данных.
Выполнение работ по настройке аппаратно-программных средств.</t>
  </si>
  <si>
    <t>Произведена установка и настройка мультимедийного оборудования в аудиториях 311, 313, 315 корпуса 3; закуплена дизельная электро-генераторная установка для обеспечения бесперебойного электропитания оборудования центра обработки данных.</t>
  </si>
  <si>
    <t>Увеличено количество аудиторий, оборудованных для проведения занятий с использованием современных мультимедийных средств как в офлайн, так и в онлайн формате с применением средств ВКС. В результате выполнения мероприятия будет повышена отказоустойчивость и надежность функионирования ИТ-инфраструктуры университета для поддержки работы цифровой платформы.</t>
  </si>
  <si>
    <t>Сформирована современная инфраструктура для подготовки кадров для региона. Повышение надежности работы цифровой платформы университета оказывает качественный эффект на научно-образовательный процесс с применением цифровых технологий, включая дополнительное образование и повышения квалификации. 
Реализация проекта оказывает положительное влияние на качество образования населения  Самарской области.</t>
  </si>
  <si>
    <t>Увеличено ресурсное обеспечение университета для подготовки кадров, обладающих современными компетенциями; реализация проекта оказывает влияние на качество образования.</t>
  </si>
  <si>
    <t>Создание многоуровневой информационно-аналитической системы учета и контроля функционирования объектов недвижимого и особо ценного движимого имущества, 2 этап</t>
  </si>
  <si>
    <t>уточнена и доработана методика  расчёта потребления топливо-энергетических ресурсов, а также обязательных платежей по всем корпусам кампуса различной направленности, проведена верификация методики; ряд помещений был дооснащен приборами учета</t>
  </si>
  <si>
    <t>В рамках выполнения проекта предполагается выполнение исследований, направленных на решение вопросов динамики полёта БПЛА самолётного типа с электрической силовой установкой вертикального взлёта и посадки. Проект предполагает разработку, изготовление и испытания лётного прототипа БПЛА из отечественных материалов и комплектующих для проведения экспериментальных исследований характеристик устойчивости и управляемости такого аппарата, которые будут использованы в перспективном проекте по разработке полетного контроллера отечественного производства для обеспечения автоматического полета БПЛА с повышенными эксплуатационными характеристиками.
Актуальность решения вопросов динамики полёта таких аппаратов обуславливается их высокой потребностью в гражданской и военной сферах благодаря возможности выполнения безопасного вертикального взлёта и точной посадки в условиях плотной городской застройки, горно-лесистой местности и т.п. без необходимости использования аэродромов, катапульт, самолётов-носителей, посадочных парашютов, а также иного сложного дорогостоящего оборудования и инфраструктуры.
Актуальность темы проекта также обуславливается возрастающей потребностью в разработке аппаратного и программного обеспечения системы автоматического управления отечественного производства, так как в составе существующих в настоящее время БПЛА, в т.ч. нестандартных схем, используются системы автоматического управления иностранного производства, приобретение и использование которых ограничено.</t>
  </si>
  <si>
    <t>разработка тактико-технических требований разрабатываемого БПЛА;выбор и оптимизация основных параметров технического облика БПЛА под заданные требования; разработка конструкции планера и расположение всех систем БПЛА, определение состава оборудования, построение трёхмерных геометрических моделей БПЛА; разработка технологии производства БПЛА, изготовление технологической оснастки, производство элементов конструкции БПЛА, сборка и монтаж агрегатов и систем БПЛА, наземная отработка систем;проведение лётных испытаний БПЛА и исследование характеристик устойчивости и управляемости БПЛА; разработка состава бортового и наземного радиоэлектронного оборудования;
- монтаж и настройка работы электронных компонентов;разработка системы автоматического управления БПЛА;анализ результатов экспериментальных исследований, установление зависимостей характеристик устойчивости и управляемости от полётных параметров на разных режимах полёта, настройка аппаратного кода системы автоматического управления, получение рекомендаций по обеспечению заданных характеристик устойчивости и управляемости БПЛА данных схем для выполнения безопасного полёта</t>
  </si>
  <si>
    <t>Предлагается посредством выполнения проекта подготовить предпосылки для развития на базе Самарского университета замкнутого цикла разработки и производства БПЛА, использовать наработки для функционирования ЦРК БАС на базе Самарского университета и внедрения в учебный процесс университета по авиастроительным специальностям</t>
  </si>
  <si>
    <t xml:space="preserve">1. Реализация данного проекта будет являться существенным подспорьем развития и консолидации компетенций и научной базы в Самарском университете по организации замкнутого цикла разработки и производства БПЛА различного типа, размерности и назначения, востребованных в различных сферах применения, компаниях и структурах (Сбербанк, Газпром, организации-члены ассоциации «Аэронекст», т.д.)
2. Полученные результаты будут использованы в учебном процессе в рамках программы деятельности Центра развития компетенций БАС, созданного на базе Самарского университета в 2022 г.
3. Полученные результаты будут использованы в реализации «инженерных классов» авиастроительного профиля в общеобразовательных организациях Самарской области в рамках концепции Минобрнауки России о создании инженерных классов авиастроительного профиля в общеобразовательных организациях субъектов Российской Федерации, согласно которой Самарский университет назначен базовым ВУЗом.
</t>
  </si>
  <si>
    <t>122080300182-1</t>
  </si>
  <si>
    <t>Целью НИОКР является разработка и изготовление опытного образца комплекса радиоэлектронного оборудования (КРЭО), включая бортовое и наземное оборудование, для функционального макета беспилотного воздушного судна с вертикальным взлетом и посадкой (БВС СТ-ВВП)</t>
  </si>
  <si>
    <t>1)КРЭО должен обеспечивать информационный обмен между наземной станцией управления НСУ и комплексом бортового оборудования КБО, включающий передачу телеметрии, передачу команд управления и загрузку полетного задания на всю глубину действия БВС СТ-ВВП в пределах прямой радиовидимости.
2)KРЭО должен обеспечивать регистрацию телеметрической информации. А также запись и хранение телеметрии и команд управления как во внутреннюю энергонезависимую память КБО, так и на НСУ</t>
  </si>
  <si>
    <t>Расчетно-экспериментальное обоснование функциональности вариантов интерференционных логических элементов на фотонных кристаллах и выбор соответствующих источников лазерного излучения</t>
  </si>
  <si>
    <t>Объектом разработки являются фотонно-кристаллические интерференционные логические элементы. Целью работы является расчетно-экспериментальное обоснование функциональности интерференционных логических элементов на фотонных кристаллах и выбор соответствующих источников лазерного излучения. Для решения задач научно-исследовательской работы были использованы методы вычислительного и натурного экспериментов. Ряд результатов, полученных в ходе выполнения научно-исследовательской работы, обладает научной новизной. Некоторые из полученных результатов были опубликованы в научных изданиях. Областью применения результатов является разработка и создание цифровых фотонных вычислительных устройств и систем.</t>
  </si>
  <si>
    <t>Разработка устройств - фотонно-кристаллических интерференционно-логических элементов.</t>
  </si>
  <si>
    <t>Задачи работы:
-проведение расчетного обоснования функциональности вариантов фотонно- кристаллических элементов (ФК ИЛЭ);
-разработка конструктивного и технологического облика ФК ИЛЭ;
-разработка технических требований к компонентам ФК ИЛЭ;
-разработка технических требований к источникам и приемникам ЛИ, разработка рекомендаций по выбору соответствующих источников ЛИ;
-определение структуры и состава оборудования для тестирования экспериментальных образцов ФК ИЛЭ;
-определение технологических подходов к формированию фотонных кристаллов с микро- и нанометровыми топологическими размерами.</t>
  </si>
  <si>
    <t>Разработаны методы расчета фотонно-кристаллических интерференционно-логических элементов (ФК ИЛЭ) полного базиса, показана возможность их реализации с помощью технологи фокусированных ионных пучков, разработаны оптические схемы исследования характеристик ИЛЭ, определены требования к источникам и приемникам излучения для ИЛЭ.</t>
  </si>
  <si>
    <t xml:space="preserve">
 Развитие взаимодействия Самарского университета с потребителями высокотехнологичной продукции, в частности с  ГК .Повышение компетентности сотрудников университета в области моделирвоания фотонно-кристаллических устройств.</t>
  </si>
  <si>
    <t>Разработаны методы расчета и технологической реализации элементов фотонных цифровых систем обработки информации</t>
  </si>
  <si>
    <t xml:space="preserve">Обеспечение возможности разработки некторых типов цифровых оптических систем обработки информации </t>
  </si>
  <si>
    <t xml:space="preserve">В результате проведённых исследований была разработана технология изготовления композиционного термоизоляционного и звукопоглощающего материала на основе полимерной матрицы и частиц аэрогеля. Частицы пиролизного аэрогеля диаметром 1-3 мм вносились в полимерную матрицу с дальнейшей сушкой от растворителя.
Были проведены испытания для определения коэффициента теплопроводности изготовленных образцов при температуре 50°С методом двух цилиндров. Для исследованных образцов коэффициент теплопроводности уменьшается в ряду «исходная полимерная матрица» - «матрица полученная при вакуумировании» - «матрица, полученная под давлением газа (изобутана)» - «матрица, заполненная 20 % масс. аэрогеля». Для полученного композиционного материала  коэффициент теплопроводности составил 0,045 Вт/(м*К).
Экспериментальные исследования коэффициента звукопоглощения материалов проводились на образцах материала, изготовленных без вакуумной операции и с применением вакуума, толщиной до 15 мм в диапазоне частот от 300 до 5000 Гц, методом использование импедансной трубы. Показано, что существенное влияние на звукопоглощающие свойства оказывает введение вакуумной операции, которая использовалась при изготовление материал, поскольку это приводит к изменению структурных параметров. Введение вакуумной операции приводит к увеличению коэффициента звукопоглощения до 30 % во всем исследуемом диапазоне частот без изменения габаритов исследуемых образцов. Также показано, что формирование пор в исходной матрице при помощи её газирования во время процесса полимеризации связующего, также приводит к увеличению коэффициента звукопоглощения до 45 %. 
Экспериментально установлено, что использование разработанного материала в составе термостата газового микрохроматографа позволяет увеличить разрешение хроматографических пиков на 5 % и сократить энергопотребление на поддержание температуры на 15% по сравнению с минеральной ватой. Полученный материал превосходит пенополиуретан и минеральную вату по механическим свойствам: при его использовании наблюдается уменьшении степени утоньшении и деформации слоя термоизоляции при механических воздействиях в процессе сборки газового микрохроматографа.
</t>
  </si>
  <si>
    <t xml:space="preserve">1. Создание качественного контента (фото, видео, текстовых материалов) освобожденного от авторских прав.
2. Увеличение присутствия Самарского университета на сайте и в официальных аккаунтах Минобрнауки РФ в социальных сетях.
3. Увеличение количества публикаций в региональных и федеральных СМИ о Самарском университете.
4. Создание новых каналов коммуникации.
5. Развитие существующих аккаунтов университета в социальных сетях.
6. Развитие и продвижение сайта Самарского университета.
</t>
  </si>
  <si>
    <t xml:space="preserve">Рост количества публикаций и телесюжетов о Самарском университете и его сотрудниках в средствах массовой информации по данным системы мониторинга СКАН-Интерфакс:
2020 год - 7405 публикаций в СМИ;
2021 год - 10 026 публикаций в СМИ.
2022 год - 11 604 публикаций в СМИ.
Рост количества новостей о Самарском университете на сайте и в официальных аккаунтах Минобрнауки РФ в социальных сетях:
2020 год – 6 информационных поводов
2021 год – 13 информационных поводов
2022 год – 23 информационных повода
Рост показателей работы Самарского университета в социальных сетях (без учета Facebook, Twitter, Instagram):
2021 год – 29 422 
2022 год - 37 386
Прирост аудитории за год составил 7 964
</t>
  </si>
  <si>
    <t>Мероприятие реализуется в виде трека Всероссийского конкурса юных инженеров-исследователей с международным участием «Спутник». В рамках мероприятия осуществлён сбор заявок от школьников на проведение экспериментов в космосе. Отобраны проекты для реализации на МКС</t>
  </si>
  <si>
    <t>Наноспутник SamSat-ION применяется в области космических исследований ионосферы Земли как в единственном экземпляре, так и в составе группировки космических аппаратов. Наноспутник применяется при реализации образовательной модели «обучение через исследования».
НС предназначен для решения следующих научных задач: 
-	Изучение верхней ионосферы Земли (контактным и дистанционным методами);
-	Изучение особенностей динамики движения наноспутника.
НС предназначен для решения следующих технологических задач: 
-	Отработка технологии высокоточной пространственно – временной привязки научных измерений;
-	Верификация алгоритмов предварительной обработки научной информации на борту наноспутника;
-	Верификация алгоритмов ориентации и стабилизации;
-	Отработка технологии раскрытия трансформируемых конструкций на борту наноспутника.</t>
  </si>
  <si>
    <t xml:space="preserve">В результате лётно-конструкторских испытаний пройдут верификацию следующие критические технологии и технические решения по созданию научной аппаратуры: 
- датчик параметров плазмы, созданный сотрудниками Самарского университета и Института прикладной физики РАН,  
- технология развёртывания выносных элементов и трансформирования конструкции наноспутника на орбите; 
- технология обеспечения трёхосной ориентации наноспутника для проведения научных исследований; 
- технология обеспечения комбинированной (пассивно-активной) стабилизации наноспутника при проведении научных измерений; 
- технология обеспечения высокоточной пространственно-временной привязки результатов научных измерений; 
- технология использования двухчастотного навигационного приёмника в качестве научного прибора для измерения полной электронной концентрации в верхней ионосфере; 
- технология высокоточного определения пространственной ориентации наноспутника; 
- информационная технология по сжатию и передаче больших объёмов измерительной информации; 
- технология повышения радиационной стойкости наноспутника за счёт обеспечения защиты жизненно важных элементов. </t>
  </si>
  <si>
    <t>Разработан и испытан наноспутника SamSat-ION</t>
  </si>
  <si>
    <t xml:space="preserve">Реализована на практике технология "Образование через исследование". Разработан в стенах университета наноспутник без покупки готовых решений (полный цикл изготовлений и испытаний). </t>
  </si>
  <si>
    <t>Создание в регионе центра компетенций в области создания научно-образовательных научно-образовательных наноспутников.</t>
  </si>
  <si>
    <t>Создание прототипа элемента многоспутниковой группировки мониторинга ионосферы и магнитосферы Земли. Запланирована летные испытания в рамках программы "УниверСат"</t>
  </si>
  <si>
    <t>"Программа многодисциплинарной оптимизации беспилотных летательных аппаратов типа «летающее крыло с электрической силовой установкой «МОБЛА» Свидетельство о регистрации программы для ЭВМ  № 2022684529 от 15.12.2022
В процессе выполнения реализации проекта: -была разработана методика многодисциплинарной оптимизации облика малоразмерных БПЛА с электрической силовой установкой и опубликована в статье в журнале Drones (Scopus, WoS) (Q1); -осуществлено проектирование малоразмерного БПЛА с электрической силовой установкой вертикального взлёта и посадки; -разработаны технологии изготовления БПЛА; -изготовлен малоразмерный БПЛА с электрической силовой установкой вертикального взлёта и посадки; разработана система автоматического управления и алгоритмы управления БПЛА, а также проведены испытательные полёты;- принято участие в семинаре в МГТУ им. Баумана на тему "синтез симстем управления БПЛА", получено свидететльство о государственной регистрации программы для ЭВМ, а также подана заявка на полезную модель.</t>
  </si>
  <si>
    <t>Выполнен аналитический обзор методов формирования, анализа и визуализации цифровых моделей антропогенных и биологических объектов.
Создан экспериментальный стенд для регистрации изображений с использованием разработанного макета гиперспектральной камеры и источников излучения.
Сформирована база данных гиперспектральных изображений, сформулированы критерии информативности признаков. 
Разработан метод формирования пространственной цифровой модели сцены повышенного разрешения и детализации по последовательности изображений. Разработан метод определения параметров движения мобильного устройства по полученным с этого устройства изображениям. Разработаны методы интеллектуального анализа исходных изображений и сформированных цифровых моделей для создания цифрового двойника регистрируемых сцен. 
Разработана методика обработки регистрируемых данных и метод классификации изображений с использованием методов многомерного анализа и нейронных сетей. Предложен способ выявления отличительных свойств антропогенных и биологических объектов по серии цифровых изображений и их восстановленных моделей.
Проведены экспериментальные исследования по формированию цифровых двойников антропогенных и биологических объектов.
Получено два свидетельства о регистрации программы для ЭВМ по разработанным программным модулям. (свидетельство № 2022684601 от 15.12.2022 г., свидетельство № 2022684740 от 16.12.2022 г.)</t>
  </si>
  <si>
    <t>Свидетельство о регистрации  программы для ЭВМ № 2022684750 от 16.12.2022</t>
  </si>
  <si>
    <t>1.Изготовлен гибридный осевой активный магнитный подшипник 2.Подана заявка на изобретение "Осевой гибридный активный магнитный подшипник" № 2022133032 (вх. 071878 от 15.12.2022) 3.Подано 8 публикаций (в том числе 3 статьи, входящие в ядро РИНЦ и 1 статья в SCOPUS)</t>
  </si>
  <si>
    <t xml:space="preserve">Создана экспериментальная установка - одностепенного подвеса ротора с использованием осевого активного магнитного подшипника (АМП). </t>
  </si>
  <si>
    <t xml:space="preserve">1)“Сверхчувствительный датчик токсичных газов на основе низкоразмерных материалов” (подана заявка на патент на полезную модель № 2022132741 (вх. 071304 от 13.12.2022)
2) Статья опубликована: Platonov, V. Realization of Microfluidic Preconcentrator for N-Pentane
Traces Impurities from the Gaseous Media [Text] / V. Platonov, P. Sharma, M. Ledyaev, M. A. Anikina, N. A. Djuzhev, M. Y. Chinenkov, N. Tripathi, S. Parveen, R. Ahmad, V. Pavelyev, A. A. Melaibari // Materials. - 2022. - Vol. 15. - P. 8090.             3) Статья опубликована: Gorshkova, A. Enhancement in NO2 sensing properties of SWNTs: A detailed analysis on functionalization of SWNTs with Z-Gly-OH [Text] / A. Gorshkova, M. Gorshkov, Nishant Tripathi, K. Tukmakov, V.  Podlipnov, D. Artemyev, Prabhash Mishra, V. Pavelyev, Vladimir Platonov, N.A. Djuzhev / J. Mater Sci : Mater Electron. – 2023. – Vol. 34, №102.
</t>
  </si>
  <si>
    <t xml:space="preserve"> В результате выполнения НИР были достигнуты следующие результаты:
- осуществлена диагностика бизнес-процессов инвестиционной деятельности субъектов экономики, выявлены системные блоки для проведения реинжиниринга; 
- проведен анализ лучших практик применения инновационных решений открытого рынка в инвестиционных проектах, обосновывающий эффективность инновационно-инвестиционных проектов субъектов экономики по формированию активов длительного функционирования и направления импортозамещения;
- разработан методический инструментарий оценки стоимости инновационного решения открытого рынка, обосновывающий расчет и оценку эффективности инвестиционных проектов субъектов экономики, стоимости работ и заработной платы специалистов в процессе внедрения инноваций;
- разработана и апробирована методика реинжиниринга инвестиционных процессов корпораций с целью инкорпорирования инновационных решений открытого рынка в инвестиционные проекты длительного функционирования.
Подана заявка на изобретение «Алгоритм оценки стоимости инновационного решения открытого рынка» №2022132730 от 13.12.2022 (запрос форм. эксп)</t>
  </si>
  <si>
    <t xml:space="preserve"> Свидетельство о регистрации программы для ЭВМ № 2023612104 от 30.01.2023</t>
  </si>
  <si>
    <t>Ежегодная потребность в РФ в протезах нижних конечностей составляет 1000 шт. Техническое совершенство протеза, в частности коленного модуля, определяет в какой степени жизнедеятельность человека с инвалидностью восстановится до возможностей человека без ограничений.Основные задачи работы - обеспечить разработку коленного модуля мирового уровня на основе отечественных компонентов. Актуальность работы – развитие технологий применения бесколлекторных двигателей в качестве составляющих (основы) узлов вращения, демпфирования является перспективным направлением для прикладной науки в целом. Результаты работы – разработанные технические решения, позволяющие обеспечить активное управление сгибательными и разгибательными движениями коленного модуля при ходьбе с обеспечением требуемого уровня демпфирования, сопротивления и податливости. Область применения – предприятия протезирования и ортопедии; смежные сегменты применения – предприятия машиностроения, приборостроения. Новизна, предлагаемых в работе решений: активное управление узлом активного демпфирования-поворота на основе алгоритмов и обработки данный на основе искусственного интеллекта. Результаты проекта имеют значимый социальный аспект, который заключается в снижении социально-экономических барьеров для инвалидов и людей с ограниченными возможностями путем предоставления возможностей для ведения активной жизни и расширения функциональных возможностей. На территории РФ производители коленных модулей с электронным управлением в настоящее время отсутствуют. Вся потребность в коленных модулях с электронным управлением удовлетворялась зарубежными производителями. Результаты проекта позволяют осуществить импортозамещение данного типа продукции</t>
  </si>
  <si>
    <t>В результате проведения работы создана эскизная конструкторская документация, и подана заявка для получения РИД: патент на промышленный образец (Заявка 2022505197 от 28.11.2022 (запрос форм. эксп)</t>
  </si>
  <si>
    <t>Результаты полученные в работе используются при чтении курса лекций и проведение практических занятий на кафедре АСЭУ в для таких специальностей как "Мехатронные и робототехнические комплексы", "Инженерия будущего", и др.</t>
  </si>
  <si>
    <t>Разрабатываемый коленный модуль используется на предприятиях Самарской области (ООО "Опора", "Самарский № 2" филиал ФГУП "Московское ПрОП" Минтруда России" и др.) и за ее пределами</t>
  </si>
  <si>
    <t>Разрабатываемый коленный модуль  используется взамен импортных аналогов (Ossur, Ottobock, Nubtesco, Blachford и др.) в протезно-ортопедической отрасли  промышленности.</t>
  </si>
  <si>
    <t>Развитие центра экспериментов в космосе</t>
  </si>
  <si>
    <t xml:space="preserve">Выработка собственной эффективной системы работы с талантами, которая позволяет привлекать и готовить на протяжении как минимум одного учебного года (последнего года обучения в школе) к поступлению в университет наиболее перспективных абитуриентов из зарубежных стран. Для привлечения иностранных абитуриентов обеспечивалось присутствие Самарского университета в релевантных странах (работа с центрами одарённых детей, центрами подготовки к поступлению в вузы за рубежом, проведение международных конкурсов, профориентационных мероприятий при поддержке национальных ведомств, позиционирование собственных олимпиад и участие в олимпиадах ассоциаций, проведение школьных и студенческих конференций при поддержке профильных ведомств за рубежом) и на сайтах-агрегаторах образовательных программ. Также реализоуется работа по вхождению Самарского университета в разрешённые списки ведущих иностранных вузов ряда государств (в т.ч. Исламской Республики Иран, Арабской Республики Египет и т.д.). Проект «Региональный центр экспорта образования» нацелен на установление и гармонизацию взаимодействия университетов Самарской области по продвижению образовательных услуг на мировом образовательном пространстве с целью привлечения лучших иностранных абитуриентов на обучение по программам высшего образования в том числе на местах с полной компенсацией затрат. </t>
  </si>
  <si>
    <t xml:space="preserve">Увеличение доли иностранных граждан и лиц без гражданства, обучающихся в университете. Развитие собственной эффективной система работы с талантами, которая позволяет привлекать наиболее перспективных абитуриентов из-за рубежа. Увеличение доходов университета из средств от приносящей доход деятельности   </t>
  </si>
  <si>
    <t>1. В рамках конкурса «О проведении пятого внутриуниверситетского конкурса на разработку массовых открытых онлайн-курсов (МООК)», проведенного с 12.05.2022 по 27.06.2022 гг., были отобраны лучшие заявки и рекомендованы к разработке с последующим размещением на образовательных  платформах, указание №101 от 27.06.2022 г. 
К реализации проекта было привлечено 27 исполнителей, из них 16 авторов курсов, 4 эксперта и 7 сотрудников административно-технической поддержки, включая видеопроизводство и сопровождение курсов. 
2. Проведены работы по разработке массовых открытых онлайн-курсов: «Аналитическая химия. Титриметрия и гравиметрия», «Логистическая поддержка процессов эксплуатации воздушных судов», «Основы физической культуры», «Цифровое право. Специальная часть», включающие в себя: разработку педагогического сценария, подготовку и съемку лекционных материалов и трейлеров к курсам, разработку заданий, тестов, дополнительных материалов и адаптация их под формат онлайн-курсов, проведение монтажа отснятых материалов, подготовку содержательной экспертизы и заключения о возможности открытого опубликования. 
Осуществлены работы по размещению онлайн-курсов на образовательных платформах: Национальная платформа «Открытое образование», Stepik.org, платформа Самарского университета  MOOC Samara University. 
Разработанные онлайн-курсы запущены к реализации на перечисленных платформах.
Курс «Аналитическая химия. Титриметрия и гравиметрия» знакомит слушателей с общими представлениями о титриметрии и гравиметрии, как использовать титриметрию при определении содержания аналита в различных объектах анализа, в том числе и лекарственных средств с демонстрацией этапов гравиметрического анализа.
Курс «Логистическая поддержка процессов эксплуатации воздушных судов» посвящен использованию основных принципов логистики, реализуемых в процессах материально-технического обеспечения процессов эксплуатации авиационной техники. 
Курс «Основы физической культуры» поможет слушателям сформировать систему ценностей и знаний о физическом развитии человека, совершенствовании его двигательной активности, организации здорового образа жизни, социально-биологической адаптации путем физического воспитания и физической подготовки.
Курс «Цифровое право. Специальная часть» предназначен для расширения представления о правовых аспектах цифровой грамотности применительно к наиболее актуальным информационным технологиям. Оплата платформы Степик ООО "Цифровые образовательные решения"</t>
  </si>
  <si>
    <t xml:space="preserve">Исходя из теоретических положений реинжиниринга, авторами настоящего исследования внедрена методика реинжиниринга инвестиционных процессов корпораций, дополнена инкорпорированием инновационных решений открытого рынка в инвестиционные проекты длительного функционирования. Другими словами, целью повышения эффективности инвестиционных проектов выступала активизация инновационной активности в данных проектах, за счет внедрения инноваций в активы длительного функционирования, т.е. внедрение в организацию инновационных технологий, технических средств с существенно улучшенными характеристиками. 
</t>
  </si>
  <si>
    <t>Целью данного исследования являлась разработка методики внедрения инноваций, созданных на открытом рынке в инвестиционные проекты корпораций, а также обоснование инструментария и практических рекомендаций по внедрению. В результате исследования обоснованы основные направления инвестиционной политики при формировании корпорациями активов с длительным периодом функционирования, используемых для импортозамещения в различных видах экономической деятельности (ВЭД), с учетом использования сущностных характеристик инновационно-инвестиционных проектов</t>
  </si>
  <si>
    <t>Задачами исследования являлись:
- диагностика бизнес-процессов инвестиционной деятельности субъектов экономики, с целью выявления системных блоков для проведения реинжиниринга; 
- анализ лучших практик применения инновационных решений открытого рынка в инвестиционных проектах субъектов экономики с целью импортозамещения;
- разработка прикладных методик реинжиниринга бизнес-процессов инвестиционной деятельности субъектов экономики с целью создания условий эффективного трансфера технологий открытого рынка;
- апробация прикладной методики реинжиниринга процессов инвестиционной деятельности субъектов экономики с целью создания условий эффективного трансфера технологий открытого рынка;
- разработка методического инструментария оценки стоимости инновационного решения открытого рынка для его применения при расчете эффективности инвестиционных проектов субъектов экономики</t>
  </si>
  <si>
    <t>Методика реинжиниринга процессов инвестиционной деятельности корпораций с целью создания условий эффективного трансфера технологий открытого рынка позволяет Университету и далее развивать свой научный и экономический потенциал, а также конкурентные преимущества</t>
  </si>
  <si>
    <t xml:space="preserve">Создание учебного пространства, в котором смоделированы условия для инсценировки широкого спектра преступлений. Полигон позволяет студентам получить практические навыки расследования различных видов нарушения закона, не покидая учебных аудиторий. Особенностью полигона является использование метода включенного наблюдения при помощи онлайн-трансляции. Две веб-камеры транслируют все происходящее на локациях полигона на экраны в аудиторию криминалистики или по защищенному каналу в любое другое место. Это позволяет одной группе студентов проводить на "месте совершения преступления" все необходимые следственные действия, а другой группе учащихся - наблюдать через онлайн-трансляцию в режиме реального времени за действиями своих сокурсников и параллельно давать оценку их действиям. Таким образом тренируется метод включенного наблюдения и приобретаются практические навыки. После чего группы меняются местами.  Веб-камеры фокусируют внимание студентов на ключевых моментах осмотра места преступления. По итогам каждый студент составляет протокол осмотра, прикладывает фото найденных улик и формирует собственное уголовное дело, которое затем рассматривается в судебном заседании в точной копии зала судебного заседания. </t>
  </si>
  <si>
    <t>Создано моделируемое учебное пространство с элементами цифровизации для инсценировки обстановки места совершения широкого спектра преступлений.</t>
  </si>
  <si>
    <t>Полученные граничные условия для прочностного расчета, работы выполняются для понимая возможности безопасного проведения экспериментальных ииследований отсека камеры сгорания ГТУ.</t>
  </si>
  <si>
    <t>Развитие стартап-центра</t>
  </si>
  <si>
    <t>Мероприятия по популяризации предпринимательства,разработка и реализация программ по формированию проектных команд и развитию Стартап-проектов в сфере технологического предпринимательства, защита ВКР в виде стартап-проекта</t>
  </si>
  <si>
    <t>Развитие инновационной среды и технологического предпринимательства</t>
  </si>
  <si>
    <t xml:space="preserve">1.Формирование проектных команд, с целью создания технологического бизнеса;
2.Обучение по программам в сфере управления высокотехнологичным бизнесом, в том числе с защитой диплома в виде Стартап-проекта;
3.Включение проектов на стадии pre-seed в акселерационную программу Самарского университета "Космос для жизни";
4.Содействие в привлечении государственных и частных инвестиций; 5.
Информационная, консультационная и организационная поддержка Стартапам. 6.Реализация программы повышения квалификации для ППС в сфере технологического предпринимательства; 7.Вовлечение обучающихся в технологическое предпринимательство за счет проведения практико-ориентированного обучения (тренинги предпринимательских компетенций) </t>
  </si>
  <si>
    <t xml:space="preserve">1. Реализация программы повышения квалификации ППС "Методика подготовки выпускных квалификационных работ в виде стартап-проекта" (обучено 20 ППС) 2.Подготовка руководителей проекта "ВКР в виде стартап-проекта" 3.Разработка и запуск Акселерационной программы-программы профессиональной переподготовки "Космос для жизни" (448 участников, 57 стартап-проектов) 4. Внедрены во все ОПОП индивидуальные образоваительные траектории "Стартап в профессиональной деятельности", состоящие из 4 модулей "Стартап в профессиональной деятельности:тренды и инновационные стратегии цифровой трансформации", "Стартап в профессиональной деятельности: командообразование и система мотивации","Экономика и управление стартапом", "Стартап в профессиональной деятельности:правовое обеспечение" 5. Подготовлены и защищены ВКР в виде стартап-проектов (44 ВКР, 20 стартап-проектов) 7. Оказана информационная и консультационная поддержка для участия в инновационных конкурсах (Привлечено 6 500 000 руб.) 8. Проведение мероприятий, направленных на популяризацию технологического предпринимательства в университете, в том чсиле тренинги предпринимательских компетенций, обучено 5262 человека ПФО  9..Сформированы команды для защиты ВКР в виде страртап-проектов в 2022/2023 учебном году </t>
  </si>
  <si>
    <t>1.Подгогтовлено ППС в качестве руководителей ВКР в виде стартап-проекта-20 человек 2. Реализация Акселерационной программы "Космос для жизни" 448 участников, 57 стартап-проектов 3. Реализации программы переподготовки  "Стартап в профессиональной деятельности" (576 часов) в выдачей диплома с присвоением квалификации "Менеджер" набор 243 слушателя  4. Внедрены индивидуальные образовательные траектории во все ОПОП начиная с 2022/2023 года начала подготовки 5.Защищено 20 ВКР в виде стартап-проекта 6.Привлечено инвестиций Kонкурс УМНИК-2022 Самарская область, УМНИК-ФОТОНИКА, УМНИК-Кружковое движение, "Студенческий стартап - 6 500 000 руб..  6. Продолжает работу студенческий клуб предпринимателей  7. Количество обучающихся, прошедших через мероприятия стартап-центра - 9 000 человек. 8. Проведены мероприятия по вовлечению в предпринимательство: Тренинги предпринимательских компетенций в общем объеме для ПФО 5 262 слушателяю</t>
  </si>
  <si>
    <t>коммерциализация бизнес-идей стартап-проектов и рост бизнес-метрик за время акселерации, создание перспективными проектами рабочих мест, рост налоговых отчислений, привлечение федеральных средств от институтов развития, встраивание в цепи поставок крупных заказчиков.</t>
  </si>
  <si>
    <t>Популяризация технологического предпринимательства, формирование стартап-проектов в процессе обучения студентов, выстраивание технологического суверенитета</t>
  </si>
  <si>
    <t>Развитие центра коммерческого космоса</t>
  </si>
  <si>
    <t>Деятельность центра коммерческого космоса (ЦКК) направлена на развитие взаимодействия подразделений университета с государственными и частными организациями, ВУЗами и консорциумами, осуществляющими деятельность в области исследований, разработки, производства, испытаний и эксплуатации авиационной и ракетно-космической техники, а также содействие коммерческой реализации проектов инновационных компаний в сфере разработки авиационных и космических систем и сопряженных технологий.</t>
  </si>
  <si>
    <t xml:space="preserve">ЦКК участвует в сетевой интеграции компетенций производственных, научно-исследовательских и научно-образовательных организаций в части проведения возможных исследований, испытаний, а также реализации образовательных программ.
</t>
  </si>
  <si>
    <t>Сетевая интеграция исследовательских, испытательных и опытно-конструкторских компетенций производственных, научно-исследовательских и научно-образовательных организаций в части проведения возможных исследований, испытаний, а также реализации образовательных программ.
Содействие коммерческим фирмам и иным организаиям в организации и проведения исследований и испытаний  изделий на всех стадиях разработки и эксплуатации. 
Участие в синхронизации научно-инновационной деятельности Самарского университета и мероприятий программы деятельности НОЦ мирового уровня «Инженерия будущего».</t>
  </si>
  <si>
    <t>1. Разработана и утверждена в ГК «Роскосмос» дорожная карта по развитию территориально распределенного испытательного центра в рамках НОЦ мирового уровня «Инженерия будущего» (декабрь 2021г.) в интересах выполнения исследований и испытаний элементов ракетно-космической техники.
2. Проведены пилотные испытания изделий из композиционных материалов на прочностные параметры для СКБ "RocketLAV" (март 2022г.).
3. Выполнено маркетинговое исследование по описанию особенностей мирового рынка коммерческих космических услуг и разработок (март 2022г.).
4. Обеспечено организационное сопровождение на площадке Самарского университета проведения заседание межуниверситетской рабочей группы по подписанию консорциума по развитию разработок перспективных космических систем и средств (ноябрь 2022г.).</t>
  </si>
  <si>
    <t>Создан центр коммерческого космоса</t>
  </si>
  <si>
    <t>Осуществлена интеграция испытательного оборудоывния Самарского университета и АО "РКЦ "Прогресс" (ЭИК-3)</t>
  </si>
  <si>
    <t>При организационном сопровождении ЦКК подписано консорциальное соглашение по созданию перспективных технологий для космических систем и сервисов в рамках реализации дорожной карты по развитию высокотехнологичного направления "Перспективные космические системы и сервисы". В состав указанного консорциума вошли Самарский университет имени Королева, ФГАОУ ВО «Московский физико-технический институт (национальный исследовательский университет)», АНОО ВО «Сколковский институт науки и технологий», ФГБОУ ВО «Томский государственный университет систем управления радиоэлектроники», ФГБОУ ВО   «Сибирский государственный университет науки и технологий имени Академика М.Ф. Решетнева».</t>
  </si>
  <si>
    <t>Развитие студенческого конструкторского бюро RocketLAV</t>
  </si>
  <si>
    <t>Поддержка деятельности объединения. Проведены мероприятия направленные на повышение качества выполняемых проектов. Проведены курсы подготовки студентов младших курсов для работы в проектах с ребятами старших курсов. Проведены встречи с абитуриентами, школьниками младших классов, учащимися школы интернат, учащимися центра одаренной молодежи в рамках работ по привлечению молодежи к космической отрасли. Объединение принимало активное участие в подготовке и реализации Всероссийского конкурса "Линия Крамана". Выполнены все заявленные работы в рамках гранта СНО 2022.</t>
  </si>
  <si>
    <t>Повысить качество выполняемых преоктов.</t>
  </si>
  <si>
    <t>Обеспечить качественные условия труда студентов объединения, повысить заинтересованность среди студентов ВУЗа. Оснастить рабочии площадки необходимым оборудованием. Подготовить коллектив к выполнению более серьезных проектов.</t>
  </si>
  <si>
    <t>IT-шоурум</t>
  </si>
  <si>
    <t xml:space="preserve">Организация интерактивного современного IT-Шоурума в части оснащения его информационным и телекоммуникационным оборудованием.
Концепция шоурума:
1)	свободно трансформируемое пространство для проведения переговоров, а также «локальных» зон для непринужденного располагающего общения; 
2)	технологическая среда, сфокусированная на интенсивной работе с партнерами и потенциальными заказчиками; 
3)	точка притяжения молодёжи; 
4)	демонстрация передовых IT- решений с использованием VR/AR технологий. </t>
  </si>
  <si>
    <t>Цели: 
1)	формирование многофункционального пространства для презентации прорывных достижений по сквозным технологиям НТИ: «Искусственный интеллект» и «Сенсорика и компоненты робототехники»;
2)	организация творческой деятельности, раскрытия талантов и полноценного использования знаний и умений обучающихся.</t>
  </si>
  <si>
    <t>Организация работ по сонащению Шоурума современными средствами визуализации(тач-скрины, голосовое управление, управление жестами), оборудованием для виртуальной и дополненной реальности.
Закупка оборудования, включая доставку, монтажные и инсталляционные работы, работы по программированию, пуско-наладочные работы, работы по обучению специалистов работе с оборудованием, затраты на коммутационные кабели, монтажные элементы, расходные материалы.</t>
  </si>
  <si>
    <t>Организация IT-Шоурум будет способствовать реализации национальной программы «Цифровая экономика Российской Федерации», государственной программы Самарской области «Развитие информационно-телекоммуникационной инфраструктуры Самарской области» на 2014-2024 годы, а также развитию научно-образовательного центра мирового уровня «Инженерия будущего».
Будет закуплено не менее 25 единиц информационно-телекоммуникационного  оборудования для организации интерактивного современного IT-Шоурума.</t>
  </si>
  <si>
    <t>В университете будет создано современное интерактивное пространство  для прямого общения ИТ-компаний со студентами, с возможностью организации неформального обсуждения и проведения семинаров.</t>
  </si>
  <si>
    <t>Организация IT-Шоурум будет способствовать реализации государственной программы Самарской области «Развитие информационно-телекоммуникационной инфраструктуры Самарской области» на 2014-2024 годы, а также развитию научно-образовательного центра мирового уровня «Инженерия будущего».
Будут созданы возможности для демонстрации продукции и макетов разработок университетов Самарской области и ИТ-компаний по сквозным технологиям НТИ: «Искусственный интеллект» и «Сенсорика и компоненты робототехники»;</t>
  </si>
  <si>
    <t>Организация IT-Шоурум будет способствовать реализации национальной программы «Цифровая экономика Российской Федерации».
На территории Самарской области, в шаговой доступности от центра города будет создано соверменное интерактивное пространоство для проведение мероприятий международного уровня, презентаций и выставок ИТ-компаний;</t>
  </si>
  <si>
    <t>Развитие института искусственного интеллекта</t>
  </si>
  <si>
    <t>Программа развития Самарского университета им С.П. Королева на 2021-2030 годы определила, что одним из перспективных направлений является дальнейшее развитие компетенций в области искусственного интеллекта. Для этого в Самарском университете им. С.П. Королева был создан институт искусственного интеллекта, обладающий научным заделом мирового уровня и практическими результатами в области цифровой трансформации здравоохранения, «умного» города и транспорта, социальной сферы. Деятельность института вносит значительный вклад в достижение показателей национальных проектов и исполнение поручений Президента РФ от 31.12.2020 и от 16.12.2021, утвержденных по итогам конференций «Путешествие в мир искусственного интеллекта».</t>
  </si>
  <si>
    <t>C целью развития перспективных научных исследований в сфере искусственного интеллекта, в том числе в области «сильного» искусственного интеллекта, систем доверенного искусственного интеллекта и этических аспектов применения искусственного интеллекта оказывается поддержка Институту ИИ, направленная на поиск и реализацию запросов индустриальных партнеров.</t>
  </si>
  <si>
    <t xml:space="preserve"> формирование коллабораций с ведущими производственными центрами и научными коллективами для реализации прорывных проектов междисциплинарных инновационных проектов;
 коммерциализация научной деятельности в области искусственного интеллекта, внедрение и интеграция инновационных разработок в реальный сектор экономики;
 формирование передовых практик организации и управления инновационной деятельностью в области искусственного интеллекта.</t>
  </si>
  <si>
    <t xml:space="preserve">Проведено переговоров с заказчиками:
Более 20 встреч
Подготовлено (до конца года) заявок на грантовую поддержку:
7 заявок на 90 млн. руб.
Опубликовано работ:
до 20 работ в рецензируемых журналах
Организация научных мероприятий:
4 мероприятия
Приглашенные доклады и лекции:
5 докладов и 5 лекций
Участие в выставках и конференциях:
более 10 выставок и конференций
</t>
  </si>
  <si>
    <t>Объединение компетенций университета в единое поле, призванное придать новый импульс классическим областям знаний</t>
  </si>
  <si>
    <t>Создание регионального центра компетенций, служащего одним из факторов повышения инвестиционной привлекательности региона</t>
  </si>
  <si>
    <t>Развитие перспективного исследовательского центра в сфере искусственного интеллекта, в том числе в области «сильного» искусственного интеллекта, систем доверенного искусственного интеллекта и этических аспектов применения искусственного интеллекта</t>
  </si>
  <si>
    <t>Проект посвящен подтверждению применимости перспективной  камеры сгорания (КС) НК-14СТ, спроектированной на  ПАО "ОДК-Кузнецов" с использованием водорода в качестве топлива. Формированию предожений по модернизации конструкции. Валидации расчетных моделей и формированию рекомендаций по поделированию процессов в МЭКС НК14-СТ.</t>
  </si>
  <si>
    <t>1. Отработка методик проектирования, моделирования и проведения экспериментов на камерах сгораний, раюотающих на ископаемых и альтернативных видах топлива для дальнейшего выполнения коммерческих работ и привлечения новых заказчиков
2. Формирование учебного материала по влиянию водорода на характеристики КС, обучение студентов навыкам работы в пакетах численного моделирования и выполнения практических проектов, проведение демонстрационных экспериментов
3. Создание базы численных экспериментов и получение опыта валиадации моделей горения альтернативных видов топлива
4. Создание экспериментального стенда для проведения дальнейших валидационных и исследовательских работ по процессам в КС</t>
  </si>
  <si>
    <t xml:space="preserve">Проведение исследований и модификация установки расходомерной поверочной Flowmaster </t>
  </si>
  <si>
    <t>реализуется</t>
  </si>
  <si>
    <t>Доказана принципиальная возможность оптической реализации нейросети для распознавания графических символов с надежностью выше 90%.</t>
  </si>
  <si>
    <t>Оснащение отремонтированных цифровых аудиторий мультифункциональной мебелью</t>
  </si>
  <si>
    <t>Разработка цифрового двойника технологического процесса сборки сопловых
аппаратов и рабочих колёс ГТД</t>
  </si>
  <si>
    <t>Организация Интерактивного выставочного пространства  "Умныйо дом бабочек"</t>
  </si>
  <si>
    <t>Интерактивное выставочное пространство «Умный дом бабочек» создаётся на основе  коллекции бабочек межкафедральной лаборатории систематики животных и фаунистики. Сотрудниками лаборатории под руководством д.б.н., проф. Сачкова С.А. собрана уникальная коллекция чешуекрылых (бабочек, мотыльков, моли), насчитывающая около 80 тысяч экземпляров. В ней представлены виды из Африки, Северной и Южной Америки, Азии, Европы. Коллекция является крупнейшей в Приволжском Федеральном округе и входит в пятерку самых полных коллекций Российской Федерации. Данная лепидоптерологическая коллекция нуждается в оцифровке и составлении электронного каталога. На основе каталога бабочек формируется интерактивная виртуальная среда, знакомящая пользователей с биологией чешуекрылых Самарской области и различных регионов мира с богатой и уникальной лепидотерофауной. Проект Интерактивного выставочного пространства "Умный дом бабочек" Самарского университета объединяет в себе научные достижения в области биологии и создания виртуальной реальности и включает в себя экспонаты коллекции бабочек, террариум для их разведения в искусственно созданной среде и «виртуальное пространство», что способствует популяризации науки. а в перспективе может стать одной из визитных карточек региона.</t>
  </si>
  <si>
    <t xml:space="preserve">Оснащение обрудованием Интерактивного выставочного простанства "Умный дом бабочек", оцифровка коллекции бабочек, создание виртуальной вреды, оснащение живым материалом инсектария. Оснащение научным оборудованием  межкафедральной лаборатории систематики животных и фаунистики </t>
  </si>
  <si>
    <t xml:space="preserve">Задача 1. Оснащение оборудованием Интеактивного выставочного простанства "Умный дом бабочек".
Задача 2. Создание современной материальной базы для оцифровки коллекции бабочек. </t>
  </si>
  <si>
    <t>Использование современного  лабораторного оборудования  позволит завершить оснащение Интерактивного выставочного пространства "Умный дом бабочек", оцифровку коллекции в соответствии с международными стандартами, разместить каталог на сайте Университета. Оцифровка экспонатов позволит работать с коллекцией удаленно. Это обеспечит интенсифицикацию коммуникации между самарскими учеными и лепидоптерологами других регионов.</t>
  </si>
  <si>
    <t>Интерактивное выставочное пространство "Умный дом бабочек",  объединит в себе научные достижения и популяризацию науки, а в перспективе может стать одной из визитных карточек региона.</t>
  </si>
  <si>
    <t>Развитие центра беспилотных систем</t>
  </si>
  <si>
    <t>по н.в.</t>
  </si>
  <si>
    <t xml:space="preserve">Проект направлен на развитие научного потенциала вобласти  беспилотных авиационных систем в Самарском университета им. Королева. </t>
  </si>
  <si>
    <t xml:space="preserve">Реализация НИОКР в области бесплиотных аваиционных систем, в частности, по нарпавлению разработки бортовых электронных модулей, систем навигации и управления.  </t>
  </si>
  <si>
    <t>Разработка передовых образцов  беспилотных авиационных систем с высокой продолжительностью полета вертиклаьного взлета и самолетного типов БПЛА</t>
  </si>
  <si>
    <t xml:space="preserve">Выполнены НИОКР в области бортовых радиоэлектронных систем, по созданию линейки малоразмерных БПЛА самолетного типа, получены патенты по результатм работ: 2020666186 Свидетельство о гос. регистрации программы для ЭВМ Программное обеспечение симуляции полета беспилотного летательного аппарата в трехмерном виртуальном пространстве 
«Base Station»
200039 Патент на ПМ Интеллектуальная система автоматического управления беспилотным летательным аппаратом
203805 Патент на ПМ Стенд пилотирования беспилотных летательных аппаратов
2022132513/11(070887) Заявка на патент на ПМ Беспилотный летательный аппарат
</t>
  </si>
  <si>
    <t>Создана база для реализации научных проектов в Центре беспилотных систем</t>
  </si>
  <si>
    <t>Реализованы проекты по муниципальным контрактам в интересах регионольных ведомств</t>
  </si>
  <si>
    <t xml:space="preserve">Результаты НИОКР в виде патентов, служащие научным заделом для развития отрасли </t>
  </si>
  <si>
    <t>Образовательный грант по высшему образованию</t>
  </si>
  <si>
    <t>обучение граждан Российской Федерации по образовательным программам высшего образования</t>
  </si>
  <si>
    <t xml:space="preserve">Социально-экономическое развитие субъектов Российской Федерации реализация которых целесообразна федеральным организациям за счет средств бюджета субъекта Российской Федерации в рамках взаимодействия органов государственной власти субъекта Российской Федерации и федеральных образовательных организаций </t>
  </si>
  <si>
    <t xml:space="preserve">Подготовка для субъекта Российской Федерации (Самарской области) высококвалифицированных кадров по наиболее востребованным и перспективным специальностям </t>
  </si>
  <si>
    <t>Проект направлен на разработку методологии отбора и реализации перспективных экспериментов дял их реализации на МКС в стратосфере. Оказания содейтсвия в организации и проведении экспериментов.</t>
  </si>
  <si>
    <t>Основной целью является оказание содействия в организации и проведении научных экспериментов в интересах науки и образования, а также популяризации космических исследований и пропаганды достижений российской космонавтики среди молодежи.</t>
  </si>
  <si>
    <t xml:space="preserve">Основными задачами деятельности являются:
- организация и проведение мероприятий, направленных на отбор перспективных космических экспериментов;
-  проведение научно-образовательных мероприятий с целью ознакомления молодежи с историей, текущими и перспективными космическими исследованиями и их роли в повышении качества жизни;
-  сопровождение процессов организации, подготовки и реализации космических экспериментов;
-  повышение мотивации молодежи к самостоятельной научно-исследовательской деятельности под руководством ведущих учёных и специалистов вузов, институтов РАН, предприятий и организаций;
-  оказание содействия в наземной отработке научной (экспериментальной) аппаратуры;
-  оказание содействия в получении данных космических экспериментов, проводимых на борту МКС и в околоземном космическом пространстве с использование космических аппаратов микро- и нанокласса.
</t>
  </si>
  <si>
    <t>Разработаны методические материалы для организации отбора экспериментов для их дальнейшей реализации на МКС и в стратосфере. Проведена апробация разработанных методических материалов в рамках конкурсов по отбору школьных и студенческих материалов. Подписано соглашение о конфеденциальности с АО "Организация "АГАТ" для проработки процессов реализации экспериментов на МКС</t>
  </si>
  <si>
    <t>Создан центр экспериментов в космосе, как структурное подразделение университета</t>
  </si>
  <si>
    <t>Создание "единого окна" по сбору и предварительной экспертизы космических экспериментов.</t>
  </si>
  <si>
    <t>Определение направлений для сотрудничества Самарского национального исследовательского университета имени академика С.П. Королева (Самарского университета) и индустриальных партнеров</t>
  </si>
  <si>
    <t>122111700025-8</t>
  </si>
  <si>
    <t>В рамках  сотрудничества с фондом "Центр стратегических разработок "Северо-запад"  осуществлялась работа по определению фронтирной задачи  исходя из получения запросов индустриальных партнеров, внешней повестки, а также заделов и научно-исследовательского потенциала Самарского университета. Фонд «Центр стратегических разработок «Северо-Запад» — независимый общественный институт, деятельность которого заключается в проведении стратегических исследований, формировании открытого диалога, выработке новых подходов и практик изменений в отраслях и организациях. ЦСР «Северо-Запад» разрабатывает и внедряет инновационные решения для передовых организационных трансформаций.</t>
  </si>
  <si>
    <t xml:space="preserve">Осуществление экспертной и методической поддержки Самарского университета  по вопросам стратегического развития. </t>
  </si>
  <si>
    <t xml:space="preserve"> Усиление конкурентных позиций Самарского университета на российском и мировом рынке с учетом меняющегося внешнего контекста. Поиск уникальных характеристик стратегического позиционирования, определение точки роста, необходимых решений в ключевых политиках развития, подбор новых, наиболее востребованных форматов работы на рынках образования и исследований.</t>
  </si>
  <si>
    <t xml:space="preserve">Привлечение иностранных научных работников для проведения научных исследований </t>
  </si>
  <si>
    <t>Выполнение научных исследований по следующим направлениям: проектирования оптических элементов для формирования гиперспектральных изображений и разработки методов анализа данных дистанционного зондирования Земли; структуры и деформационного поведения алюминиевых и медно-алюминиевых сплавов, полученных в том числе методами аддитивного производства; раскрытие механизмов протекания химических реакций, ведущих к росту полициклических ароматических углеводородов (ПАУ) в высокотемпературных условиях горения и оболочках звезд асимптотической  ветви гигантов</t>
  </si>
  <si>
    <t>Выполнены научные исследования в области проектирования оптических элементов для формирования гиперспектральных изображений и разработки методов анализа данных дистанционного зондирования Земли, структуры и деформационного поведения алюминиевых и медно-алюминиевых сплавов, полученных в том числе методами аддитивного производства, а также направленные на раскрытие механизмов протекания химических реакций, ведущих к росту полициклических ароматических углеводородов (ПАУ) в высокотемпературных условиях горения и оболочках звезд асимптотической  ветви гигантов</t>
  </si>
  <si>
    <t xml:space="preserve">Рекомендации, полученные в ходе оказания консультационных услуг, были использованы при взаимодействии с индустриальными партнерами и подготовке заявки для участия в конкурсном отборе на предоставление грантов в форме субсидий из федерального бюджета на поддержку программ развития передовых инженерных школ в соответствии с постановлением Правительства РФ № 619 от 08.04.2022, по результатам которого Самарский университет 30.06.2022 был определен победителем </t>
  </si>
  <si>
    <t xml:space="preserve">Создание передовой инженерной школы в Самарском университете и развитие сотрудничества с индустриальными партнерами </t>
  </si>
  <si>
    <t>Организация эффективного взаимодействия с предприятиями региона в научно-образовательной сфере</t>
  </si>
  <si>
    <t>Проведение передовых научных исследований и опережающая подготовка инженерных кадров</t>
  </si>
  <si>
    <t>Привлечение иностранных научных сотрудников в университет в целях повышения качества научной деятельности, обмена опытом</t>
  </si>
  <si>
    <t>Привлечение зарубежных исследователей с целью развития новых направлений и методологических подходов, улучшения результативности научной деятельности и публикационной активности, повышения узнаваемости и престижа университета на международном уровне</t>
  </si>
  <si>
    <t>Привлечение ведущих иностранных исследователей, повышение публикационной активности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</si>
</sst>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quot;₽&quot;"/>
    <numFmt numFmtId="165" formatCode="#,##0.00\ &quot;₽&quot;"/>
  </numFmts>
  <fonts count="16" x14ac:knownFonts="1">
    <font>
      <sz val="11"/>
      <color theme="1"/>
      <name val="Calibri"/>
      <scheme val="minor"/>
    </font>
    <font>
      <sz val="8"/>
      <color theme="1"/>
      <name val="Times New Roman"/>
      <family val="1"/>
      <charset val="204"/>
    </font>
    <font>
      <sz val="8"/>
      <color theme="1"/>
      <name val="Times New Roman"/>
      <family val="1"/>
      <charset val="204"/>
    </font>
    <font>
      <sz val="10"/>
      <color rgb="FF333333"/>
      <name val="Times New Roman"/>
      <family val="1"/>
      <charset val="204"/>
    </font>
    <font>
      <sz val="10"/>
      <color theme="1"/>
      <name val="Calibri"/>
      <family val="2"/>
      <charset val="204"/>
      <scheme val="minor"/>
    </font>
    <font>
      <sz val="10"/>
      <color theme="1"/>
      <name val="Times New Roman"/>
      <family val="1"/>
      <charset val="204"/>
    </font>
    <font>
      <b/>
      <sz val="12"/>
      <color theme="1"/>
      <name val="Times New Roman"/>
      <family val="1"/>
      <charset val="204"/>
    </font>
    <font>
      <sz val="12"/>
      <color theme="1"/>
      <name val="Times New Roman"/>
      <family val="1"/>
      <charset val="204"/>
    </font>
    <font>
      <b/>
      <sz val="10"/>
      <color theme="1"/>
      <name val="Times New Roman"/>
      <family val="1"/>
      <charset val="204"/>
    </font>
    <font>
      <sz val="10"/>
      <name val="Arial Cyr"/>
      <charset val="204"/>
    </font>
    <font>
      <sz val="8"/>
      <name val="Times New Roman"/>
      <family val="1"/>
      <charset val="204"/>
    </font>
    <font>
      <sz val="11"/>
      <color rgb="FF000000"/>
      <name val="Calibri"/>
      <family val="2"/>
      <charset val="204"/>
    </font>
    <font>
      <sz val="11"/>
      <color rgb="FF000000"/>
      <name val="Times New Roman"/>
      <family val="1"/>
      <charset val="204"/>
    </font>
    <font>
      <b/>
      <sz val="8"/>
      <name val="Times New Roman"/>
      <family val="1"/>
      <charset val="204"/>
    </font>
    <font>
      <b/>
      <sz val="8"/>
      <color rgb="FFFF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rgb="FFF2F2F2"/>
        <bgColor rgb="FF000000"/>
      </patternFill>
    </fill>
    <fill>
      <patternFill patternType="solid">
        <fgColor rgb="FFFFF2CC"/>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medium">
        <color indexed="64"/>
      </right>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style="medium">
        <color auto="1"/>
      </left>
      <right style="medium">
        <color auto="1"/>
      </right>
      <top/>
      <bottom/>
      <diagonal/>
    </border>
    <border>
      <left style="medium">
        <color auto="1"/>
      </left>
      <right/>
      <top/>
      <bottom/>
      <diagonal/>
    </border>
    <border>
      <left/>
      <right/>
      <top style="thin">
        <color auto="1"/>
      </top>
      <bottom/>
      <diagonal/>
    </border>
    <border>
      <left style="medium">
        <color auto="1"/>
      </left>
      <right style="medium">
        <color indexed="64"/>
      </right>
      <top style="medium">
        <color auto="1"/>
      </top>
      <bottom/>
      <diagonal/>
    </border>
    <border>
      <left/>
      <right style="medium">
        <color indexed="64"/>
      </right>
      <top style="medium">
        <color auto="1"/>
      </top>
      <bottom/>
      <diagonal/>
    </border>
    <border>
      <left/>
      <right style="medium">
        <color auto="1"/>
      </right>
      <top/>
      <bottom/>
      <diagonal/>
    </border>
    <border>
      <left/>
      <right style="thin">
        <color auto="1"/>
      </right>
      <top style="medium">
        <color indexed="64"/>
      </top>
      <bottom style="medium">
        <color indexed="64"/>
      </bottom>
      <diagonal/>
    </border>
  </borders>
  <cellStyleXfs count="3">
    <xf numFmtId="0" fontId="0" fillId="0" borderId="0"/>
    <xf numFmtId="0" fontId="9" fillId="0" borderId="0"/>
    <xf numFmtId="0" fontId="11" fillId="0" borderId="0"/>
  </cellStyleXfs>
  <cellXfs count="95">
    <xf numFmtId="0" fontId="0" fillId="0" borderId="0" xfId="0"/>
    <xf numFmtId="0" fontId="1" fillId="0" borderId="1" xfId="0" applyFont="1" applyBorder="1" applyAlignment="1">
      <alignment horizontal="center" vertical="center" wrapText="1"/>
    </xf>
    <xf numFmtId="0" fontId="1" fillId="0" borderId="0" xfId="0" applyFont="1"/>
    <xf numFmtId="0" fontId="2" fillId="0" borderId="1" xfId="0" applyFont="1" applyBorder="1" applyAlignment="1">
      <alignment horizontal="center" vertical="center" wrapText="1"/>
    </xf>
    <xf numFmtId="0" fontId="3" fillId="0" borderId="0" xfId="0" applyFont="1" applyAlignment="1">
      <alignment horizontal="justify" vertical="center"/>
    </xf>
    <xf numFmtId="0" fontId="0" fillId="0" borderId="0" xfId="0"/>
    <xf numFmtId="14" fontId="1" fillId="0" borderId="1" xfId="0" applyNumberFormat="1" applyFont="1" applyBorder="1" applyAlignment="1">
      <alignment horizontal="center" vertical="center" wrapText="1"/>
    </xf>
    <xf numFmtId="0" fontId="1" fillId="0" borderId="0" xfId="0" applyFont="1" applyAlignment="1">
      <alignment wrapText="1"/>
    </xf>
    <xf numFmtId="0" fontId="1" fillId="0" borderId="0" xfId="0" applyFont="1" applyAlignment="1">
      <alignment horizontal="center" vertical="center" wrapText="1"/>
    </xf>
    <xf numFmtId="0" fontId="4" fillId="0" borderId="0" xfId="0" applyFont="1"/>
    <xf numFmtId="0" fontId="5" fillId="0" borderId="0" xfId="0" applyFont="1"/>
    <xf numFmtId="164" fontId="1"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9" fillId="0" borderId="0" xfId="1"/>
    <xf numFmtId="0" fontId="13" fillId="0" borderId="0" xfId="1" applyFont="1" applyAlignment="1">
      <alignment horizontal="center" vertical="center"/>
    </xf>
    <xf numFmtId="0" fontId="10" fillId="0" borderId="0" xfId="1" applyFont="1" applyAlignment="1">
      <alignment horizontal="center" vertical="top"/>
    </xf>
    <xf numFmtId="0" fontId="10" fillId="0" borderId="0" xfId="1" applyFont="1" applyAlignment="1">
      <alignment horizontal="center" vertical="top" wrapText="1"/>
    </xf>
    <xf numFmtId="0" fontId="10" fillId="0" borderId="0" xfId="1" applyFont="1" applyAlignment="1">
      <alignment horizontal="right" vertical="top"/>
    </xf>
    <xf numFmtId="0" fontId="10" fillId="0" borderId="0" xfId="1" applyFont="1" applyAlignment="1">
      <alignment wrapText="1"/>
    </xf>
    <xf numFmtId="0" fontId="10" fillId="0" borderId="0" xfId="1" applyFont="1" applyAlignment="1">
      <alignment vertical="top" wrapText="1"/>
    </xf>
    <xf numFmtId="0" fontId="10" fillId="0" borderId="15" xfId="1" applyFont="1" applyBorder="1"/>
    <xf numFmtId="0" fontId="10" fillId="0" borderId="18" xfId="1" applyFont="1" applyBorder="1"/>
    <xf numFmtId="0" fontId="13" fillId="0" borderId="0" xfId="1" applyFont="1" applyAlignment="1">
      <alignment vertical="center" wrapText="1"/>
    </xf>
    <xf numFmtId="0" fontId="10" fillId="0" borderId="13" xfId="1" applyFont="1" applyBorder="1"/>
    <xf numFmtId="0" fontId="10" fillId="0" borderId="14" xfId="1" applyFont="1" applyBorder="1"/>
    <xf numFmtId="0" fontId="9" fillId="0" borderId="14" xfId="1" applyBorder="1"/>
    <xf numFmtId="0" fontId="14" fillId="0" borderId="0" xfId="1" applyFont="1" applyAlignment="1">
      <alignment vertical="center" wrapText="1"/>
    </xf>
    <xf numFmtId="0" fontId="10" fillId="0" borderId="0" xfId="1" applyFont="1" applyAlignment="1">
      <alignment horizontal="center" vertical="center" wrapText="1"/>
    </xf>
    <xf numFmtId="0" fontId="10" fillId="0" borderId="0" xfId="1" applyFont="1" applyAlignment="1">
      <alignment horizontal="center" vertical="center"/>
    </xf>
    <xf numFmtId="0" fontId="5" fillId="0" borderId="1" xfId="0" applyFont="1" applyBorder="1"/>
    <xf numFmtId="0" fontId="15" fillId="2" borderId="1" xfId="2" applyFont="1" applyFill="1" applyBorder="1" applyAlignment="1">
      <alignment vertical="center" wrapText="1"/>
    </xf>
    <xf numFmtId="0" fontId="10" fillId="0" borderId="0" xfId="1" applyFont="1" applyAlignment="1">
      <alignment horizontal="left" vertical="center" wrapText="1"/>
    </xf>
    <xf numFmtId="0" fontId="13" fillId="0" borderId="0" xfId="1" applyFont="1" applyAlignment="1">
      <alignment horizontal="center" vertical="center" wrapText="1"/>
    </xf>
    <xf numFmtId="0" fontId="10" fillId="0" borderId="0" xfId="1" applyFont="1"/>
    <xf numFmtId="0" fontId="8" fillId="0" borderId="1" xfId="0" applyFont="1" applyBorder="1" applyAlignment="1">
      <alignment horizontal="center" vertical="center" wrapText="1"/>
    </xf>
    <xf numFmtId="0" fontId="1" fillId="3" borderId="1" xfId="0"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horizontal="center" vertical="center" wrapText="1"/>
      <protection locked="0"/>
    </xf>
    <xf numFmtId="164" fontId="1" fillId="3" borderId="1" xfId="0" applyNumberFormat="1" applyFont="1" applyFill="1" applyBorder="1" applyAlignment="1" applyProtection="1">
      <alignment horizontal="center" vertical="center" wrapText="1"/>
      <protection locked="0"/>
    </xf>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14" fontId="1" fillId="3" borderId="1" xfId="0" applyNumberFormat="1" applyFont="1" applyFill="1" applyBorder="1" applyProtection="1">
      <protection locked="0"/>
    </xf>
    <xf numFmtId="164" fontId="1" fillId="3" borderId="1" xfId="0" applyNumberFormat="1" applyFont="1" applyFill="1" applyBorder="1" applyProtection="1">
      <protection locked="0"/>
    </xf>
    <xf numFmtId="0" fontId="1" fillId="3" borderId="1" xfId="0" applyFont="1" applyFill="1" applyBorder="1" applyAlignment="1" applyProtection="1">
      <alignment vertical="center" wrapText="1"/>
      <protection locked="0"/>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3" borderId="1" xfId="0"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horizontal="center" vertical="center" wrapText="1"/>
      <protection locked="0"/>
    </xf>
    <xf numFmtId="164" fontId="1" fillId="3" borderId="1" xfId="0" applyNumberFormat="1"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vertical="center" wrapText="1"/>
      <protection locked="0"/>
    </xf>
    <xf numFmtId="0" fontId="1" fillId="0" borderId="0" xfId="0" applyFont="1" applyAlignment="1">
      <alignment vertical="center" wrapText="1"/>
    </xf>
    <xf numFmtId="0" fontId="1" fillId="0" borderId="1" xfId="0" applyFont="1" applyBorder="1" applyAlignment="1" applyProtection="1">
      <alignment horizontal="center" vertical="center" wrapText="1"/>
    </xf>
    <xf numFmtId="0" fontId="1" fillId="0" borderId="0" xfId="0" applyFont="1" applyProtection="1"/>
    <xf numFmtId="0" fontId="1" fillId="0" borderId="0" xfId="0" applyFont="1" applyAlignment="1" applyProtection="1">
      <alignment horizontal="center" vertical="center" wrapText="1"/>
    </xf>
    <xf numFmtId="0" fontId="1" fillId="3" borderId="1" xfId="0" applyFont="1" applyFill="1" applyBorder="1" applyAlignment="1" applyProtection="1">
      <alignment horizontal="left" vertical="top" wrapText="1"/>
      <protection locked="0"/>
    </xf>
    <xf numFmtId="0" fontId="1" fillId="3" borderId="1" xfId="0"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horizontal="center" vertical="center" wrapText="1"/>
      <protection locked="0"/>
    </xf>
    <xf numFmtId="164" fontId="1" fillId="3" borderId="1" xfId="0" applyNumberFormat="1" applyFont="1" applyFill="1" applyBorder="1" applyAlignment="1" applyProtection="1">
      <alignment horizontal="center" vertical="center" wrapText="1"/>
      <protection locked="0"/>
    </xf>
    <xf numFmtId="0" fontId="13" fillId="0" borderId="5" xfId="1" applyFont="1" applyBorder="1" applyAlignment="1">
      <alignment horizontal="center" vertical="center"/>
    </xf>
    <xf numFmtId="0" fontId="0" fillId="0" borderId="3" xfId="0" applyBorder="1"/>
    <xf numFmtId="0" fontId="10" fillId="0" borderId="21" xfId="1" applyFont="1" applyBorder="1" applyAlignment="1">
      <alignment horizontal="left" vertical="center" wrapText="1"/>
    </xf>
    <xf numFmtId="0" fontId="0" fillId="0" borderId="21" xfId="0" applyBorder="1"/>
    <xf numFmtId="0" fontId="10" fillId="0" borderId="0" xfId="1" applyFont="1"/>
    <xf numFmtId="0" fontId="13" fillId="0" borderId="12" xfId="1" applyFont="1" applyBorder="1" applyAlignment="1">
      <alignment horizontal="center" vertical="center"/>
    </xf>
    <xf numFmtId="0" fontId="0" fillId="0" borderId="11" xfId="0" applyBorder="1"/>
    <xf numFmtId="0" fontId="0" fillId="0" borderId="10" xfId="0" applyBorder="1"/>
    <xf numFmtId="0" fontId="10" fillId="0" borderId="12" xfId="1" applyFont="1" applyBorder="1" applyAlignment="1">
      <alignment horizontal="center" vertical="center"/>
    </xf>
    <xf numFmtId="0" fontId="12" fillId="2" borderId="1" xfId="2" applyFont="1" applyFill="1" applyBorder="1" applyAlignment="1">
      <alignment horizontal="center" vertical="center" wrapText="1"/>
    </xf>
    <xf numFmtId="0" fontId="0" fillId="0" borderId="4" xfId="0" applyBorder="1"/>
    <xf numFmtId="0" fontId="13" fillId="0" borderId="22" xfId="1" applyFont="1" applyBorder="1" applyAlignment="1">
      <alignment horizontal="center" vertical="center" wrapText="1"/>
    </xf>
    <xf numFmtId="0" fontId="0" fillId="0" borderId="17" xfId="0" applyBorder="1"/>
    <xf numFmtId="0" fontId="0" fillId="0" borderId="23" xfId="0" applyBorder="1"/>
    <xf numFmtId="0" fontId="0" fillId="0" borderId="20" xfId="0" applyBorder="1"/>
    <xf numFmtId="0" fontId="0" fillId="0" borderId="9" xfId="0" applyBorder="1"/>
    <xf numFmtId="0" fontId="13" fillId="0" borderId="19" xfId="1" applyFont="1" applyBorder="1" applyAlignment="1">
      <alignment horizontal="center"/>
    </xf>
    <xf numFmtId="0" fontId="0" fillId="0" borderId="24" xfId="0" applyBorder="1"/>
    <xf numFmtId="0" fontId="10" fillId="0" borderId="12" xfId="1" applyFont="1" applyBorder="1" applyAlignment="1">
      <alignment horizontal="center" vertical="top"/>
    </xf>
    <xf numFmtId="0" fontId="10" fillId="0" borderId="17" xfId="1" applyFont="1" applyBorder="1" applyAlignment="1">
      <alignment horizontal="center"/>
    </xf>
    <xf numFmtId="14" fontId="10" fillId="0" borderId="12" xfId="1" applyNumberFormat="1" applyFont="1" applyBorder="1" applyAlignment="1">
      <alignment horizontal="center" vertical="center" wrapText="1"/>
    </xf>
    <xf numFmtId="0" fontId="0" fillId="0" borderId="16" xfId="0" applyBorder="1"/>
    <xf numFmtId="0" fontId="0" fillId="0" borderId="15" xfId="0" applyBorder="1"/>
    <xf numFmtId="0" fontId="0" fillId="0" borderId="14" xfId="0" applyBorder="1"/>
    <xf numFmtId="0" fontId="0" fillId="0" borderId="13" xfId="0" applyBorder="1"/>
    <xf numFmtId="0" fontId="10" fillId="0" borderId="14" xfId="1" applyFont="1" applyBorder="1" applyAlignment="1">
      <alignment horizontal="center"/>
    </xf>
    <xf numFmtId="0" fontId="10" fillId="0" borderId="14" xfId="1" applyFont="1" applyBorder="1" applyAlignment="1">
      <alignment horizontal="center" vertical="top"/>
    </xf>
    <xf numFmtId="0" fontId="8" fillId="0" borderId="1" xfId="0" applyFont="1" applyBorder="1" applyAlignment="1">
      <alignment horizontal="center" vertical="center" wrapText="1"/>
    </xf>
    <xf numFmtId="0" fontId="0" fillId="0" borderId="2" xfId="0" applyBorder="1"/>
    <xf numFmtId="0" fontId="6" fillId="0" borderId="9" xfId="0" applyFont="1" applyBorder="1" applyAlignment="1">
      <alignment horizontal="center" vertical="center" wrapText="1"/>
    </xf>
    <xf numFmtId="0" fontId="1" fillId="0" borderId="0" xfId="0" applyFont="1"/>
    <xf numFmtId="0" fontId="1" fillId="0" borderId="0" xfId="0" applyFont="1" applyAlignment="1">
      <alignment wrapText="1"/>
    </xf>
    <xf numFmtId="0" fontId="7" fillId="0" borderId="6" xfId="0" applyFont="1" applyBorder="1" applyAlignment="1">
      <alignment horizontal="center" vertical="center" wrapText="1"/>
    </xf>
    <xf numFmtId="0" fontId="0" fillId="0" borderId="6" xfId="0" applyBorder="1"/>
    <xf numFmtId="14" fontId="6" fillId="0" borderId="8" xfId="0" applyNumberFormat="1" applyFont="1" applyBorder="1" applyAlignment="1">
      <alignment horizontal="center" vertical="center" wrapText="1"/>
    </xf>
    <xf numFmtId="0" fontId="0" fillId="0" borderId="25" xfId="0" applyBorder="1"/>
    <xf numFmtId="0" fontId="8" fillId="0" borderId="5" xfId="0" applyFont="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W22"/>
  <sheetViews>
    <sheetView zoomScaleNormal="100" zoomScaleSheetLayoutView="130" workbookViewId="0">
      <selection activeCell="W47" sqref="W47"/>
    </sheetView>
  </sheetViews>
  <sheetFormatPr defaultColWidth="9.140625" defaultRowHeight="12.75" x14ac:dyDescent="0.2"/>
  <cols>
    <col min="1" max="18" width="1.85546875" style="33" customWidth="1"/>
    <col min="19" max="257" width="0.85546875" style="33" customWidth="1"/>
    <col min="258" max="1025" width="0.85546875" style="13" customWidth="1"/>
    <col min="1026" max="1026" width="9.140625" style="13" customWidth="1"/>
    <col min="1027" max="16384" width="9.140625" style="13"/>
  </cols>
  <sheetData>
    <row r="1" spans="1:161" ht="13.15" customHeight="1" thickBot="1" x14ac:dyDescent="0.3">
      <c r="S1" s="63" t="s">
        <v>0</v>
      </c>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c r="BX1" s="64"/>
      <c r="BY1" s="64"/>
      <c r="BZ1" s="64"/>
      <c r="CA1" s="64"/>
      <c r="CB1" s="64"/>
      <c r="CC1" s="64"/>
      <c r="CD1" s="64"/>
      <c r="CE1" s="64"/>
      <c r="CF1" s="64"/>
      <c r="CG1" s="64"/>
      <c r="CH1" s="64"/>
      <c r="CI1" s="64"/>
      <c r="CJ1" s="64"/>
      <c r="CK1" s="64"/>
      <c r="CL1" s="64"/>
      <c r="CM1" s="64"/>
      <c r="CN1" s="64"/>
      <c r="CO1" s="64"/>
      <c r="CP1" s="64"/>
      <c r="CQ1" s="64"/>
      <c r="CR1" s="64"/>
      <c r="CS1" s="64"/>
      <c r="CT1" s="64"/>
      <c r="CU1" s="64"/>
      <c r="CV1" s="64"/>
      <c r="CW1" s="64"/>
      <c r="CX1" s="64"/>
      <c r="CY1" s="64"/>
      <c r="CZ1" s="64"/>
      <c r="DA1" s="64"/>
      <c r="DB1" s="64"/>
      <c r="DC1" s="64"/>
      <c r="DD1" s="64"/>
      <c r="DE1" s="64"/>
      <c r="DF1" s="64"/>
      <c r="DG1" s="64"/>
      <c r="DH1" s="64"/>
      <c r="DI1" s="64"/>
      <c r="DJ1" s="64"/>
      <c r="DK1" s="64"/>
      <c r="DL1" s="64"/>
      <c r="DM1" s="64"/>
      <c r="DN1" s="64"/>
      <c r="DO1" s="64"/>
      <c r="DP1" s="64"/>
      <c r="DQ1" s="64"/>
      <c r="DR1" s="64"/>
      <c r="DS1" s="64"/>
      <c r="DT1" s="64"/>
      <c r="DU1" s="64"/>
      <c r="DV1" s="64"/>
      <c r="DW1" s="64"/>
      <c r="DX1" s="64"/>
      <c r="DY1" s="64"/>
      <c r="DZ1" s="64"/>
      <c r="EA1" s="64"/>
      <c r="EB1" s="64"/>
      <c r="EC1" s="64"/>
      <c r="ED1" s="64"/>
      <c r="EE1" s="64"/>
      <c r="EF1" s="64"/>
      <c r="EG1" s="64"/>
      <c r="EH1" s="65"/>
      <c r="EL1" s="26"/>
      <c r="EM1" s="26"/>
      <c r="EN1" s="26"/>
      <c r="EO1" s="26"/>
      <c r="EP1" s="26"/>
      <c r="EQ1" s="26"/>
      <c r="ER1" s="26"/>
      <c r="ES1" s="26"/>
      <c r="ET1" s="26"/>
      <c r="EU1" s="26"/>
      <c r="EV1" s="26"/>
      <c r="EW1" s="26"/>
      <c r="EX1" s="26"/>
      <c r="EY1" s="26"/>
      <c r="EZ1" s="26"/>
      <c r="FA1" s="26"/>
      <c r="FB1" s="26"/>
      <c r="FC1" s="26"/>
      <c r="FD1" s="26"/>
      <c r="FE1" s="19"/>
    </row>
    <row r="2" spans="1:161" ht="13.15" customHeight="1" thickBot="1" x14ac:dyDescent="0.25">
      <c r="EL2" s="26"/>
      <c r="EM2" s="26"/>
      <c r="EN2" s="26"/>
      <c r="EO2" s="26"/>
      <c r="EP2" s="26"/>
      <c r="EQ2" s="26"/>
      <c r="ER2" s="26"/>
      <c r="ES2" s="26"/>
      <c r="ET2" s="26"/>
      <c r="EU2" s="26"/>
      <c r="EV2" s="26"/>
      <c r="EW2" s="26"/>
      <c r="EX2" s="26"/>
      <c r="EY2" s="26"/>
      <c r="EZ2" s="26"/>
      <c r="FA2" s="26"/>
      <c r="FB2" s="26"/>
      <c r="FC2" s="26"/>
      <c r="FD2" s="26"/>
      <c r="FE2" s="19"/>
    </row>
    <row r="3" spans="1:161" ht="13.15" customHeight="1" thickBot="1" x14ac:dyDescent="0.3">
      <c r="S3" s="66" t="s">
        <v>1</v>
      </c>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5"/>
      <c r="EL3" s="26"/>
      <c r="EM3" s="26"/>
      <c r="EN3" s="26"/>
      <c r="EO3" s="26"/>
      <c r="EP3" s="26"/>
      <c r="EQ3" s="26"/>
      <c r="ER3" s="26"/>
      <c r="ES3" s="26"/>
      <c r="ET3" s="26"/>
      <c r="EU3" s="26"/>
      <c r="EV3" s="26"/>
      <c r="EW3" s="26"/>
      <c r="EX3" s="26"/>
      <c r="EY3" s="26"/>
      <c r="EZ3" s="26"/>
      <c r="FA3" s="26"/>
      <c r="FB3" s="26"/>
      <c r="FC3" s="26"/>
      <c r="FD3" s="26"/>
      <c r="FE3" s="16"/>
    </row>
    <row r="4" spans="1:161" ht="13.15" customHeight="1" thickBot="1" x14ac:dyDescent="0.25">
      <c r="EL4" s="26"/>
      <c r="EM4" s="26"/>
      <c r="EN4" s="26"/>
      <c r="EO4" s="26"/>
      <c r="EP4" s="26"/>
      <c r="EQ4" s="26"/>
      <c r="ER4" s="26"/>
      <c r="ES4" s="26"/>
      <c r="ET4" s="26"/>
      <c r="EU4" s="26"/>
      <c r="EV4" s="26"/>
      <c r="EW4" s="26"/>
      <c r="EX4" s="26"/>
      <c r="EY4" s="26"/>
      <c r="EZ4" s="26"/>
      <c r="FA4" s="26"/>
      <c r="FB4" s="26"/>
      <c r="FC4" s="26"/>
      <c r="FD4" s="26"/>
    </row>
    <row r="5" spans="1:161" ht="13.15" customHeight="1" thickBot="1" x14ac:dyDescent="0.3">
      <c r="S5" s="66" t="s">
        <v>2</v>
      </c>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c r="CR5" s="64"/>
      <c r="CS5" s="64"/>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c r="DZ5" s="64"/>
      <c r="EA5" s="64"/>
      <c r="EB5" s="64"/>
      <c r="EC5" s="64"/>
      <c r="ED5" s="64"/>
      <c r="EE5" s="64"/>
      <c r="EF5" s="64"/>
      <c r="EG5" s="64"/>
      <c r="EH5" s="65"/>
      <c r="EL5" s="26"/>
      <c r="EM5" s="26"/>
      <c r="EN5" s="26"/>
      <c r="EO5" s="26"/>
      <c r="EP5" s="26"/>
      <c r="EQ5" s="26"/>
      <c r="ER5" s="26"/>
      <c r="ES5" s="26"/>
      <c r="ET5" s="26"/>
      <c r="EU5" s="26"/>
      <c r="EV5" s="26"/>
      <c r="EW5" s="26"/>
      <c r="EX5" s="26"/>
      <c r="EY5" s="26"/>
      <c r="EZ5" s="26"/>
      <c r="FA5" s="26"/>
      <c r="FB5" s="26"/>
      <c r="FC5" s="26"/>
      <c r="FD5" s="26"/>
    </row>
    <row r="6" spans="1:161" ht="13.15" customHeight="1" thickBot="1" x14ac:dyDescent="0.25">
      <c r="K6" s="28"/>
      <c r="L6" s="27"/>
      <c r="M6" s="27"/>
      <c r="N6" s="27"/>
      <c r="O6" s="27"/>
      <c r="P6" s="27"/>
      <c r="Q6" s="27"/>
      <c r="R6" s="27"/>
      <c r="EI6" s="27"/>
      <c r="EJ6" s="27"/>
      <c r="EK6" s="27"/>
      <c r="EL6" s="26"/>
      <c r="EM6" s="26"/>
      <c r="EN6" s="26"/>
      <c r="EO6" s="26"/>
      <c r="EP6" s="26"/>
      <c r="EQ6" s="26"/>
      <c r="ER6" s="26"/>
      <c r="ES6" s="26"/>
      <c r="ET6" s="26"/>
      <c r="EU6" s="26"/>
      <c r="EV6" s="26"/>
      <c r="EW6" s="26"/>
      <c r="EX6" s="26"/>
      <c r="EY6" s="26"/>
      <c r="EZ6" s="26"/>
      <c r="FA6" s="26"/>
      <c r="FB6" s="26"/>
      <c r="FC6" s="26"/>
      <c r="FD6" s="26"/>
    </row>
    <row r="7" spans="1:161" ht="15" customHeight="1" x14ac:dyDescent="0.2">
      <c r="AC7" s="69" t="s">
        <v>3</v>
      </c>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1"/>
      <c r="EL7" s="26"/>
      <c r="EM7" s="26"/>
      <c r="EN7" s="26"/>
      <c r="EO7" s="26"/>
      <c r="EP7" s="26"/>
      <c r="EQ7" s="26"/>
      <c r="ER7" s="26"/>
      <c r="ES7" s="26"/>
      <c r="ET7" s="26"/>
      <c r="EU7" s="26"/>
      <c r="EV7" s="26"/>
      <c r="EW7" s="26"/>
      <c r="EX7" s="26"/>
      <c r="EY7" s="26"/>
      <c r="EZ7" s="26"/>
      <c r="FA7" s="26"/>
      <c r="FB7" s="26"/>
      <c r="FC7" s="26"/>
      <c r="FD7" s="26"/>
    </row>
    <row r="8" spans="1:161" ht="3" customHeight="1" x14ac:dyDescent="0.2">
      <c r="AC8" s="7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73"/>
      <c r="EL8" s="26"/>
      <c r="EM8" s="26"/>
      <c r="EN8" s="26"/>
      <c r="EO8" s="26"/>
      <c r="EP8" s="26"/>
      <c r="EQ8" s="26"/>
      <c r="ER8" s="26"/>
      <c r="ES8" s="26"/>
      <c r="ET8" s="26"/>
      <c r="EU8" s="26"/>
      <c r="EV8" s="26"/>
      <c r="EW8" s="26"/>
      <c r="EX8" s="26"/>
      <c r="EY8" s="26"/>
      <c r="EZ8" s="26"/>
      <c r="FA8" s="26"/>
      <c r="FB8" s="26"/>
      <c r="FC8" s="26"/>
      <c r="FD8" s="26"/>
    </row>
    <row r="9" spans="1:161" x14ac:dyDescent="0.2">
      <c r="AC9" s="7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73"/>
    </row>
    <row r="10" spans="1:161" ht="15" x14ac:dyDescent="0.25">
      <c r="AC10" s="74" t="s">
        <v>4</v>
      </c>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75"/>
    </row>
    <row r="11" spans="1:161" ht="13.5" customHeight="1" thickBot="1" x14ac:dyDescent="0.3">
      <c r="AC11" s="20"/>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84" t="s">
        <v>5</v>
      </c>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1"/>
      <c r="CN11" s="81"/>
      <c r="CO11" s="81"/>
      <c r="CP11" s="81"/>
      <c r="CQ11" s="25"/>
      <c r="CR11" s="25"/>
      <c r="CS11" s="25"/>
      <c r="CT11" s="25"/>
      <c r="CU11" s="25"/>
      <c r="CV11" s="25"/>
      <c r="CW11" s="25"/>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3"/>
    </row>
    <row r="13" spans="1:161" ht="13.5" customHeight="1" thickBot="1" x14ac:dyDescent="0.25">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c r="EV13" s="22"/>
    </row>
    <row r="14" spans="1:161" ht="13.5" customHeight="1" thickBot="1" x14ac:dyDescent="0.3">
      <c r="A14" s="76" t="s">
        <v>6</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c r="BX14" s="64"/>
      <c r="BY14" s="64"/>
      <c r="BZ14" s="64"/>
      <c r="CA14" s="64"/>
      <c r="CB14" s="64"/>
      <c r="CC14" s="64"/>
      <c r="CD14" s="64"/>
      <c r="CE14" s="65"/>
      <c r="CF14" s="76" t="s">
        <v>7</v>
      </c>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5"/>
      <c r="DP14" s="32"/>
      <c r="DR14" s="3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row>
    <row r="15" spans="1:161" ht="12" customHeight="1" thickBot="1" x14ac:dyDescent="0.3">
      <c r="A15" s="21"/>
      <c r="B15" s="77" t="s">
        <v>8</v>
      </c>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c r="CA15" s="70"/>
      <c r="CB15" s="70"/>
      <c r="CC15" s="70"/>
      <c r="CD15" s="70"/>
      <c r="CE15" s="70"/>
      <c r="CF15" s="78">
        <v>44974</v>
      </c>
      <c r="CG15" s="70"/>
      <c r="CH15" s="70"/>
      <c r="CI15" s="70"/>
      <c r="CJ15" s="70"/>
      <c r="CK15" s="70"/>
      <c r="CL15" s="70"/>
      <c r="CM15" s="70"/>
      <c r="CN15" s="70"/>
      <c r="CO15" s="70"/>
      <c r="CP15" s="70"/>
      <c r="CQ15" s="70"/>
      <c r="CR15" s="70"/>
      <c r="CS15" s="70"/>
      <c r="CT15" s="70"/>
      <c r="CU15" s="70"/>
      <c r="CV15" s="70"/>
      <c r="CW15" s="70"/>
      <c r="CX15" s="70"/>
      <c r="CY15" s="70"/>
      <c r="CZ15" s="70"/>
      <c r="DA15" s="70"/>
      <c r="DB15" s="70"/>
      <c r="DC15" s="70"/>
      <c r="DD15" s="70"/>
      <c r="DE15" s="70"/>
      <c r="DF15" s="70"/>
      <c r="DG15" s="70"/>
      <c r="DH15" s="70"/>
      <c r="DI15" s="70"/>
      <c r="DJ15" s="70"/>
      <c r="DK15" s="70"/>
      <c r="DL15" s="79"/>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row>
    <row r="16" spans="1:161" ht="13.5" customHeight="1" thickBot="1" x14ac:dyDescent="0.3">
      <c r="A16" s="20"/>
      <c r="B16" s="83" t="s">
        <v>9</v>
      </c>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c r="BV16" s="81"/>
      <c r="BW16" s="81"/>
      <c r="BX16" s="81"/>
      <c r="BY16" s="81"/>
      <c r="BZ16" s="81"/>
      <c r="CA16" s="81"/>
      <c r="CB16" s="81"/>
      <c r="CC16" s="81"/>
      <c r="CD16" s="81"/>
      <c r="CE16" s="81"/>
      <c r="CF16" s="80"/>
      <c r="CG16" s="81"/>
      <c r="CH16" s="81"/>
      <c r="CI16" s="81"/>
      <c r="CJ16" s="81"/>
      <c r="CK16" s="81"/>
      <c r="CL16" s="81"/>
      <c r="CM16" s="81"/>
      <c r="CN16" s="81"/>
      <c r="CO16" s="81"/>
      <c r="CP16" s="81"/>
      <c r="CQ16" s="81"/>
      <c r="CR16" s="81"/>
      <c r="CS16" s="81"/>
      <c r="CT16" s="81"/>
      <c r="CU16" s="81"/>
      <c r="CV16" s="81"/>
      <c r="CW16" s="81"/>
      <c r="CX16" s="81"/>
      <c r="CY16" s="81"/>
      <c r="CZ16" s="81"/>
      <c r="DA16" s="81"/>
      <c r="DB16" s="81"/>
      <c r="DC16" s="81"/>
      <c r="DD16" s="81"/>
      <c r="DE16" s="81"/>
      <c r="DF16" s="81"/>
      <c r="DG16" s="81"/>
      <c r="DH16" s="81"/>
      <c r="DI16" s="81"/>
      <c r="DJ16" s="81"/>
      <c r="DK16" s="81"/>
      <c r="DL16" s="82"/>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row>
    <row r="17" spans="1:155" ht="13.5" customHeight="1" thickBot="1" x14ac:dyDescent="0.3">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8"/>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V17" s="66" t="s">
        <v>10</v>
      </c>
      <c r="DW17" s="64"/>
      <c r="DX17" s="64"/>
      <c r="DY17" s="64"/>
      <c r="DZ17" s="64"/>
      <c r="EA17" s="64"/>
      <c r="EB17" s="64"/>
      <c r="EC17" s="64"/>
      <c r="ED17" s="64"/>
      <c r="EE17" s="64"/>
      <c r="EF17" s="64"/>
      <c r="EG17" s="64"/>
      <c r="EH17" s="64"/>
      <c r="EI17" s="64"/>
      <c r="EJ17" s="64"/>
      <c r="EK17" s="64"/>
      <c r="EL17" s="64"/>
      <c r="EM17" s="64"/>
      <c r="EN17" s="64"/>
      <c r="EO17" s="64"/>
      <c r="EP17" s="64"/>
      <c r="EQ17" s="64"/>
      <c r="ER17" s="64"/>
      <c r="ES17" s="65"/>
    </row>
    <row r="18" spans="1:155" x14ac:dyDescent="0.2">
      <c r="A18" s="17"/>
      <c r="B18" s="17"/>
      <c r="C18" s="17"/>
      <c r="D18" s="17"/>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5"/>
      <c r="DQ18" s="14"/>
    </row>
    <row r="19" spans="1:155" ht="32.25" customHeight="1" x14ac:dyDescent="0.25">
      <c r="A19" s="58" t="s">
        <v>11</v>
      </c>
      <c r="B19" s="59"/>
      <c r="C19" s="59"/>
      <c r="D19" s="59"/>
      <c r="E19" s="59"/>
      <c r="F19" s="59"/>
      <c r="G19" s="59"/>
      <c r="H19" s="59"/>
      <c r="I19" s="59"/>
      <c r="J19" s="59"/>
      <c r="K19" s="59"/>
      <c r="L19" s="59"/>
      <c r="M19" s="59"/>
      <c r="N19" s="59"/>
      <c r="O19" s="59"/>
      <c r="P19" s="59"/>
      <c r="Q19" s="59"/>
      <c r="R19" s="59"/>
      <c r="S19" s="67" t="s">
        <v>12</v>
      </c>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68"/>
    </row>
    <row r="20" spans="1:155" ht="18.75" customHeight="1" x14ac:dyDescent="0.25">
      <c r="A20" s="58" t="s">
        <v>13</v>
      </c>
      <c r="B20" s="59"/>
      <c r="C20" s="59"/>
      <c r="D20" s="59"/>
      <c r="E20" s="59"/>
      <c r="F20" s="59"/>
      <c r="G20" s="59"/>
      <c r="H20" s="59"/>
      <c r="I20" s="59"/>
      <c r="J20" s="59"/>
      <c r="K20" s="59"/>
      <c r="L20" s="59"/>
      <c r="M20" s="59"/>
      <c r="N20" s="59"/>
      <c r="O20" s="59"/>
      <c r="P20" s="59"/>
      <c r="Q20" s="59"/>
      <c r="R20" s="59"/>
      <c r="S20" s="67" t="s">
        <v>14</v>
      </c>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68"/>
    </row>
    <row r="21" spans="1:155" ht="15" customHeight="1" x14ac:dyDescent="0.2">
      <c r="A21" s="60" t="s">
        <v>15</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c r="EO21" s="61"/>
      <c r="EP21" s="61"/>
      <c r="EQ21" s="61"/>
      <c r="ER21" s="61"/>
      <c r="ES21" s="61"/>
      <c r="ET21" s="61"/>
      <c r="EU21" s="61"/>
      <c r="EV21" s="61"/>
      <c r="EW21" s="61"/>
      <c r="EX21" s="61"/>
      <c r="EY21" s="61"/>
    </row>
    <row r="22" spans="1:155" ht="11.25" customHeight="1" x14ac:dyDescent="0.2">
      <c r="A22" s="62"/>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62"/>
      <c r="DU22" s="62"/>
      <c r="DV22" s="62"/>
      <c r="DW22" s="62"/>
      <c r="DX22" s="62"/>
      <c r="DY22" s="62"/>
      <c r="DZ22" s="62"/>
      <c r="EA22" s="62"/>
      <c r="EB22" s="62"/>
      <c r="EC22" s="62"/>
      <c r="ED22" s="62"/>
      <c r="EE22" s="62"/>
      <c r="EF22" s="62"/>
      <c r="EG22" s="62"/>
      <c r="EH22" s="62"/>
      <c r="EI22" s="62"/>
      <c r="EJ22" s="62"/>
      <c r="EK22" s="62"/>
      <c r="EL22" s="62"/>
      <c r="EM22" s="62"/>
      <c r="EN22" s="62"/>
      <c r="EO22" s="62"/>
      <c r="EP22" s="62"/>
      <c r="EQ22" s="62"/>
      <c r="ER22" s="62"/>
      <c r="ES22" s="62"/>
      <c r="ET22" s="62"/>
      <c r="EU22" s="62"/>
      <c r="EV22" s="62"/>
      <c r="EW22" s="62"/>
      <c r="EX22" s="62"/>
      <c r="EY22" s="62"/>
    </row>
  </sheetData>
  <sheetProtection password="CC53" sheet="1"/>
  <mergeCells count="17">
    <mergeCell ref="DV17:ES17"/>
    <mergeCell ref="A19:R19"/>
    <mergeCell ref="A21:EY22"/>
    <mergeCell ref="S1:EH1"/>
    <mergeCell ref="S3:EH3"/>
    <mergeCell ref="S5:EH5"/>
    <mergeCell ref="A20:R20"/>
    <mergeCell ref="S20:EY20"/>
    <mergeCell ref="S19:EY19"/>
    <mergeCell ref="AC7:DX9"/>
    <mergeCell ref="AC10:DX10"/>
    <mergeCell ref="A14:CE14"/>
    <mergeCell ref="CF14:DL14"/>
    <mergeCell ref="B15:CE15"/>
    <mergeCell ref="CF15:DL16"/>
    <mergeCell ref="B16:CE16"/>
    <mergeCell ref="BH11:CP11"/>
  </mergeCells>
  <printOptions gridLines="1"/>
  <pageMargins left="0.59027777777777801" right="0.51180555555555496" top="0.196527777777778" bottom="0.39374999999999999" header="0.51180555555555496" footer="0.51180555555555496"/>
  <pageSetup paperSize="9" scale="88" firstPageNumber="0"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205"/>
  <sheetViews>
    <sheetView tabSelected="1" zoomScale="106" zoomScaleNormal="106" zoomScaleSheetLayoutView="100" workbookViewId="0">
      <selection activeCell="N113" sqref="N113"/>
    </sheetView>
  </sheetViews>
  <sheetFormatPr defaultColWidth="9.140625" defaultRowHeight="11.25" x14ac:dyDescent="0.2"/>
  <cols>
    <col min="1" max="1" width="3.5703125" style="2" customWidth="1"/>
    <col min="2" max="2" width="41.140625" style="2" customWidth="1"/>
    <col min="3" max="3" width="21.28515625" style="2" bestFit="1" customWidth="1"/>
    <col min="4" max="5" width="30.42578125" style="7" customWidth="1"/>
    <col min="6" max="8" width="12.140625" style="2" customWidth="1"/>
    <col min="9" max="11" width="35.5703125" style="2" hidden="1" customWidth="1"/>
    <col min="12" max="12" width="21.28515625" style="2" hidden="1" customWidth="1"/>
    <col min="13" max="13" width="16.140625" style="2" customWidth="1"/>
    <col min="14" max="15" width="25" style="2" customWidth="1"/>
    <col min="16" max="18" width="21.28515625" style="2" bestFit="1" customWidth="1"/>
    <col min="19" max="20" width="32.140625" style="2" customWidth="1"/>
    <col min="21" max="21" width="9.140625" style="2" customWidth="1"/>
    <col min="22" max="16384" width="9.140625" style="2"/>
  </cols>
  <sheetData>
    <row r="1" spans="1:20" ht="45.75" customHeight="1" thickBot="1" x14ac:dyDescent="0.3">
      <c r="A1" s="87" t="s">
        <v>16</v>
      </c>
      <c r="B1" s="88"/>
      <c r="C1" s="88"/>
      <c r="D1" s="89"/>
      <c r="E1" s="89"/>
      <c r="F1" s="88"/>
      <c r="G1" s="88"/>
      <c r="H1" s="88"/>
      <c r="I1" s="88"/>
      <c r="J1" s="88"/>
      <c r="K1" s="88"/>
      <c r="L1" s="88"/>
      <c r="M1" s="88"/>
      <c r="N1" s="88"/>
      <c r="O1" s="88"/>
      <c r="P1" s="88"/>
      <c r="Q1" s="73"/>
      <c r="R1" s="12" t="s">
        <v>17</v>
      </c>
      <c r="S1" s="92">
        <v>44926</v>
      </c>
      <c r="T1" s="93"/>
    </row>
    <row r="2" spans="1:20" ht="45.75" customHeight="1" x14ac:dyDescent="0.25">
      <c r="A2" s="90" t="s">
        <v>5</v>
      </c>
      <c r="B2" s="91"/>
      <c r="C2" s="91"/>
      <c r="D2" s="91"/>
      <c r="E2" s="91"/>
      <c r="F2" s="91"/>
      <c r="G2" s="91"/>
      <c r="H2" s="91"/>
      <c r="I2" s="91"/>
      <c r="J2" s="91"/>
      <c r="K2" s="91"/>
      <c r="L2" s="91"/>
      <c r="M2" s="91"/>
      <c r="N2" s="91"/>
      <c r="O2" s="91"/>
      <c r="P2" s="91"/>
      <c r="Q2" s="91"/>
      <c r="S2" s="8"/>
      <c r="T2" s="8"/>
    </row>
    <row r="3" spans="1:20" ht="42.75" customHeight="1" x14ac:dyDescent="0.25">
      <c r="A3" s="85" t="s">
        <v>18</v>
      </c>
      <c r="B3" s="85" t="s">
        <v>19</v>
      </c>
      <c r="C3" s="85" t="s">
        <v>20</v>
      </c>
      <c r="D3" s="85" t="s">
        <v>21</v>
      </c>
      <c r="E3" s="85" t="s">
        <v>22</v>
      </c>
      <c r="F3" s="85" t="s">
        <v>23</v>
      </c>
      <c r="G3" s="85" t="s">
        <v>24</v>
      </c>
      <c r="H3" s="85" t="s">
        <v>25</v>
      </c>
      <c r="I3" s="85" t="s">
        <v>26</v>
      </c>
      <c r="J3" s="85" t="s">
        <v>27</v>
      </c>
      <c r="K3" s="85" t="s">
        <v>28</v>
      </c>
      <c r="L3" s="85" t="s">
        <v>29</v>
      </c>
      <c r="M3" s="85" t="s">
        <v>30</v>
      </c>
      <c r="N3" s="94" t="s">
        <v>31</v>
      </c>
      <c r="O3" s="59"/>
      <c r="P3" s="85" t="s">
        <v>32</v>
      </c>
      <c r="Q3" s="59"/>
      <c r="R3" s="68"/>
      <c r="S3" s="85" t="s">
        <v>33</v>
      </c>
      <c r="T3" s="85" t="s">
        <v>34</v>
      </c>
    </row>
    <row r="4" spans="1:20" ht="64.5" customHeight="1" x14ac:dyDescent="0.2">
      <c r="A4" s="86"/>
      <c r="B4" s="86"/>
      <c r="C4" s="86"/>
      <c r="D4" s="86"/>
      <c r="E4" s="86"/>
      <c r="F4" s="86"/>
      <c r="G4" s="86"/>
      <c r="H4" s="86"/>
      <c r="I4" s="86"/>
      <c r="J4" s="86"/>
      <c r="K4" s="86"/>
      <c r="L4" s="86"/>
      <c r="M4" s="86"/>
      <c r="N4" s="34" t="s">
        <v>35</v>
      </c>
      <c r="O4" s="34" t="s">
        <v>36</v>
      </c>
      <c r="P4" s="34" t="s">
        <v>37</v>
      </c>
      <c r="Q4" s="34" t="s">
        <v>38</v>
      </c>
      <c r="R4" s="34" t="s">
        <v>39</v>
      </c>
      <c r="S4" s="86"/>
      <c r="T4" s="86"/>
    </row>
    <row r="5" spans="1:20" x14ac:dyDescent="0.2">
      <c r="A5" s="1">
        <v>1</v>
      </c>
      <c r="B5" s="1">
        <v>2</v>
      </c>
      <c r="C5" s="1">
        <v>3</v>
      </c>
      <c r="D5" s="1">
        <v>4</v>
      </c>
      <c r="E5" s="1">
        <v>5</v>
      </c>
      <c r="F5" s="1">
        <v>6</v>
      </c>
      <c r="G5" s="1">
        <v>7</v>
      </c>
      <c r="H5" s="1">
        <v>8</v>
      </c>
      <c r="I5" s="1">
        <v>9</v>
      </c>
      <c r="J5" s="1">
        <v>10</v>
      </c>
      <c r="K5" s="1">
        <v>11</v>
      </c>
      <c r="L5" s="1">
        <v>12</v>
      </c>
      <c r="M5" s="1">
        <v>13</v>
      </c>
      <c r="N5" s="1">
        <v>14</v>
      </c>
      <c r="O5" s="1">
        <v>15</v>
      </c>
      <c r="P5" s="1">
        <v>16</v>
      </c>
      <c r="Q5" s="1">
        <v>17</v>
      </c>
      <c r="R5" s="1">
        <v>18</v>
      </c>
      <c r="S5" s="1">
        <v>19</v>
      </c>
      <c r="T5" s="1">
        <v>20</v>
      </c>
    </row>
    <row r="6" spans="1:20" ht="79.5" customHeight="1" x14ac:dyDescent="0.2">
      <c r="A6" s="1">
        <v>1</v>
      </c>
      <c r="B6" s="1" t="s">
        <v>40</v>
      </c>
      <c r="C6" s="1" t="s">
        <v>41</v>
      </c>
      <c r="D6" s="1" t="s">
        <v>42</v>
      </c>
      <c r="E6" s="1" t="s">
        <v>43</v>
      </c>
      <c r="F6" s="6">
        <v>44197</v>
      </c>
      <c r="G6" s="6">
        <v>44835</v>
      </c>
      <c r="H6" s="6" t="s">
        <v>44</v>
      </c>
      <c r="I6" s="1" t="s">
        <v>26</v>
      </c>
      <c r="J6" s="3" t="s">
        <v>45</v>
      </c>
      <c r="K6" s="1" t="s">
        <v>46</v>
      </c>
      <c r="L6" s="1" t="s">
        <v>47</v>
      </c>
      <c r="M6" s="11">
        <f t="shared" ref="M6" si="0">SUM(N6:O6)</f>
        <v>2500</v>
      </c>
      <c r="N6" s="11">
        <v>1000</v>
      </c>
      <c r="O6" s="11">
        <v>1500</v>
      </c>
      <c r="P6" s="1" t="s">
        <v>48</v>
      </c>
      <c r="Q6" s="1" t="s">
        <v>49</v>
      </c>
      <c r="R6" s="1" t="s">
        <v>50</v>
      </c>
      <c r="S6" s="1" t="s">
        <v>51</v>
      </c>
      <c r="T6" s="1" t="s">
        <v>52</v>
      </c>
    </row>
    <row r="7" spans="1:20" ht="348.75" x14ac:dyDescent="0.2">
      <c r="A7" s="1">
        <v>2</v>
      </c>
      <c r="B7" s="35" t="s">
        <v>55</v>
      </c>
      <c r="C7" s="35" t="s">
        <v>805</v>
      </c>
      <c r="D7" s="35" t="s">
        <v>77</v>
      </c>
      <c r="E7" s="35" t="s">
        <v>65</v>
      </c>
      <c r="F7" s="36">
        <v>44820</v>
      </c>
      <c r="G7" s="36">
        <v>45290</v>
      </c>
      <c r="H7" s="36" t="s">
        <v>44</v>
      </c>
      <c r="I7" s="35" t="s">
        <v>806</v>
      </c>
      <c r="J7" s="35" t="s">
        <v>807</v>
      </c>
      <c r="K7" s="35" t="s">
        <v>808</v>
      </c>
      <c r="L7" s="35" t="s">
        <v>90</v>
      </c>
      <c r="M7" s="37">
        <f>SUM(N7:O7)</f>
        <v>0</v>
      </c>
      <c r="N7" s="57">
        <v>0</v>
      </c>
      <c r="O7" s="57">
        <v>0</v>
      </c>
      <c r="P7" s="55" t="s">
        <v>809</v>
      </c>
      <c r="Q7" s="55" t="s">
        <v>810</v>
      </c>
      <c r="R7" s="55" t="s">
        <v>91</v>
      </c>
      <c r="S7" s="35"/>
      <c r="T7" s="35"/>
    </row>
    <row r="8" spans="1:20" ht="409.5" x14ac:dyDescent="0.2">
      <c r="A8" s="1">
        <v>3</v>
      </c>
      <c r="B8" s="35" t="s">
        <v>64</v>
      </c>
      <c r="C8" s="35" t="s">
        <v>92</v>
      </c>
      <c r="D8" s="35" t="s">
        <v>73</v>
      </c>
      <c r="E8" s="35" t="s">
        <v>93</v>
      </c>
      <c r="F8" s="36">
        <v>44473</v>
      </c>
      <c r="G8" s="36">
        <v>45291</v>
      </c>
      <c r="H8" s="36" t="s">
        <v>44</v>
      </c>
      <c r="I8" s="35" t="s">
        <v>731</v>
      </c>
      <c r="J8" s="35" t="s">
        <v>94</v>
      </c>
      <c r="K8" s="35" t="s">
        <v>95</v>
      </c>
      <c r="L8" s="35" t="s">
        <v>96</v>
      </c>
      <c r="M8" s="57">
        <f>SUM(N8:O8)</f>
        <v>1300</v>
      </c>
      <c r="N8" s="37">
        <v>1300</v>
      </c>
      <c r="O8" s="37">
        <v>0</v>
      </c>
      <c r="P8" s="35" t="s">
        <v>97</v>
      </c>
      <c r="Q8" s="35" t="s">
        <v>98</v>
      </c>
      <c r="R8" s="35" t="s">
        <v>99</v>
      </c>
      <c r="S8" s="35"/>
      <c r="T8" s="35"/>
    </row>
    <row r="9" spans="1:20" ht="409.5" x14ac:dyDescent="0.2">
      <c r="A9" s="1">
        <v>4</v>
      </c>
      <c r="B9" s="35" t="s">
        <v>64</v>
      </c>
      <c r="C9" s="35" t="s">
        <v>100</v>
      </c>
      <c r="D9" s="35" t="s">
        <v>86</v>
      </c>
      <c r="E9" s="35" t="s">
        <v>101</v>
      </c>
      <c r="F9" s="36">
        <v>44536</v>
      </c>
      <c r="G9" s="36">
        <v>45291</v>
      </c>
      <c r="H9" s="36" t="s">
        <v>44</v>
      </c>
      <c r="I9" s="35" t="s">
        <v>102</v>
      </c>
      <c r="J9" s="35" t="s">
        <v>103</v>
      </c>
      <c r="K9" s="35" t="s">
        <v>104</v>
      </c>
      <c r="L9" s="35" t="s">
        <v>105</v>
      </c>
      <c r="M9" s="37">
        <f>SUM(N9:O9)</f>
        <v>2999.7739299999998</v>
      </c>
      <c r="N9" s="37">
        <v>2999.7739299999998</v>
      </c>
      <c r="O9" s="57">
        <v>0</v>
      </c>
      <c r="P9" s="35" t="s">
        <v>106</v>
      </c>
      <c r="Q9" s="35" t="s">
        <v>107</v>
      </c>
      <c r="R9" s="35" t="s">
        <v>108</v>
      </c>
      <c r="S9" s="35"/>
      <c r="T9" s="35"/>
    </row>
    <row r="10" spans="1:20" s="44" customFormat="1" ht="409.5" x14ac:dyDescent="0.25">
      <c r="A10" s="43">
        <v>5</v>
      </c>
      <c r="B10" s="45" t="s">
        <v>64</v>
      </c>
      <c r="C10" s="45" t="s">
        <v>109</v>
      </c>
      <c r="D10" s="45" t="s">
        <v>75</v>
      </c>
      <c r="E10" s="45" t="s">
        <v>43</v>
      </c>
      <c r="F10" s="46">
        <v>44713</v>
      </c>
      <c r="G10" s="46">
        <v>44895</v>
      </c>
      <c r="H10" s="46" t="s">
        <v>72</v>
      </c>
      <c r="I10" s="45" t="s">
        <v>110</v>
      </c>
      <c r="J10" s="45" t="s">
        <v>111</v>
      </c>
      <c r="K10" s="45" t="s">
        <v>112</v>
      </c>
      <c r="L10" s="45" t="s">
        <v>113</v>
      </c>
      <c r="M10" s="48">
        <f>SUM(N10:O10)</f>
        <v>499.99995999999999</v>
      </c>
      <c r="N10" s="48">
        <v>499.99995999999999</v>
      </c>
      <c r="O10" s="47">
        <v>0</v>
      </c>
      <c r="P10" s="45" t="s">
        <v>114</v>
      </c>
      <c r="Q10" s="45" t="s">
        <v>115</v>
      </c>
      <c r="R10" s="45" t="s">
        <v>116</v>
      </c>
      <c r="S10" s="45"/>
      <c r="T10" s="45"/>
    </row>
    <row r="11" spans="1:20" s="44" customFormat="1" ht="135" x14ac:dyDescent="0.25">
      <c r="A11" s="43">
        <v>6</v>
      </c>
      <c r="B11" s="45" t="s">
        <v>62</v>
      </c>
      <c r="C11" s="45" t="s">
        <v>117</v>
      </c>
      <c r="D11" s="45" t="s">
        <v>85</v>
      </c>
      <c r="E11" s="45" t="s">
        <v>43</v>
      </c>
      <c r="F11" s="46">
        <v>44692</v>
      </c>
      <c r="G11" s="46">
        <v>45260</v>
      </c>
      <c r="H11" s="46" t="s">
        <v>801</v>
      </c>
      <c r="I11" s="45" t="s">
        <v>118</v>
      </c>
      <c r="J11" s="45" t="s">
        <v>119</v>
      </c>
      <c r="K11" s="45" t="s">
        <v>120</v>
      </c>
      <c r="L11" s="45" t="s">
        <v>121</v>
      </c>
      <c r="M11" s="47">
        <v>2799.7640700000002</v>
      </c>
      <c r="N11" s="47">
        <v>2799.7640700000002</v>
      </c>
      <c r="O11" s="47">
        <v>0</v>
      </c>
      <c r="P11" s="45" t="s">
        <v>122</v>
      </c>
      <c r="Q11" s="45" t="s">
        <v>123</v>
      </c>
      <c r="R11" s="45" t="s">
        <v>123</v>
      </c>
      <c r="S11" s="45"/>
      <c r="T11" s="45"/>
    </row>
    <row r="12" spans="1:20" s="44" customFormat="1" ht="101.25" x14ac:dyDescent="0.25">
      <c r="A12" s="43">
        <v>7</v>
      </c>
      <c r="B12" s="45" t="s">
        <v>62</v>
      </c>
      <c r="C12" s="45" t="s">
        <v>124</v>
      </c>
      <c r="D12" s="45" t="s">
        <v>85</v>
      </c>
      <c r="E12" s="45" t="s">
        <v>43</v>
      </c>
      <c r="F12" s="46">
        <v>44583</v>
      </c>
      <c r="G12" s="46">
        <v>44895</v>
      </c>
      <c r="H12" s="46" t="s">
        <v>72</v>
      </c>
      <c r="I12" s="45" t="s">
        <v>125</v>
      </c>
      <c r="J12" s="45" t="s">
        <v>126</v>
      </c>
      <c r="K12" s="45" t="s">
        <v>127</v>
      </c>
      <c r="L12" s="45" t="s">
        <v>128</v>
      </c>
      <c r="M12" s="47">
        <v>799.99915999999996</v>
      </c>
      <c r="N12" s="47">
        <v>799.99915999999996</v>
      </c>
      <c r="O12" s="47">
        <v>0</v>
      </c>
      <c r="P12" s="45" t="s">
        <v>129</v>
      </c>
      <c r="Q12" s="45" t="s">
        <v>130</v>
      </c>
      <c r="R12" s="45" t="s">
        <v>130</v>
      </c>
      <c r="S12" s="45"/>
      <c r="T12" s="45"/>
    </row>
    <row r="13" spans="1:20" s="50" customFormat="1" ht="292.5" x14ac:dyDescent="0.25">
      <c r="A13" s="43">
        <v>8</v>
      </c>
      <c r="B13" s="42" t="s">
        <v>40</v>
      </c>
      <c r="C13" s="42" t="s">
        <v>131</v>
      </c>
      <c r="D13" s="42" t="s">
        <v>81</v>
      </c>
      <c r="E13" s="42" t="s">
        <v>43</v>
      </c>
      <c r="F13" s="49">
        <v>44682</v>
      </c>
      <c r="G13" s="49">
        <v>44910</v>
      </c>
      <c r="H13" s="49" t="s">
        <v>72</v>
      </c>
      <c r="I13" s="42" t="s">
        <v>132</v>
      </c>
      <c r="J13" s="42" t="s">
        <v>133</v>
      </c>
      <c r="K13" s="42" t="s">
        <v>134</v>
      </c>
      <c r="L13" s="42" t="s">
        <v>135</v>
      </c>
      <c r="M13" s="47">
        <v>698</v>
      </c>
      <c r="N13" s="47">
        <v>698</v>
      </c>
      <c r="O13" s="57">
        <v>0</v>
      </c>
      <c r="P13" s="57" t="s">
        <v>136</v>
      </c>
      <c r="Q13" s="42" t="s">
        <v>137</v>
      </c>
      <c r="R13" s="42" t="s">
        <v>137</v>
      </c>
      <c r="S13" s="42"/>
      <c r="T13" s="42"/>
    </row>
    <row r="14" spans="1:20" ht="409.5" x14ac:dyDescent="0.2">
      <c r="A14" s="1">
        <v>9</v>
      </c>
      <c r="B14" s="45" t="s">
        <v>53</v>
      </c>
      <c r="C14" s="45" t="s">
        <v>147</v>
      </c>
      <c r="D14" s="45" t="s">
        <v>73</v>
      </c>
      <c r="E14" s="45" t="s">
        <v>66</v>
      </c>
      <c r="F14" s="46">
        <v>44726</v>
      </c>
      <c r="G14" s="46">
        <v>44896</v>
      </c>
      <c r="H14" s="46" t="s">
        <v>72</v>
      </c>
      <c r="I14" s="45" t="s">
        <v>148</v>
      </c>
      <c r="J14" s="45" t="s">
        <v>141</v>
      </c>
      <c r="K14" s="45" t="s">
        <v>149</v>
      </c>
      <c r="L14" s="45" t="s">
        <v>150</v>
      </c>
      <c r="M14" s="47">
        <f>N14+O14</f>
        <v>3125.8692599999999</v>
      </c>
      <c r="N14" s="47">
        <v>1383.80926</v>
      </c>
      <c r="O14" s="57">
        <v>1742.06</v>
      </c>
      <c r="P14" s="45" t="s">
        <v>144</v>
      </c>
      <c r="Q14" s="45" t="s">
        <v>151</v>
      </c>
      <c r="R14" s="45" t="s">
        <v>152</v>
      </c>
      <c r="S14" s="45"/>
      <c r="T14" s="45"/>
    </row>
    <row r="15" spans="1:20" s="52" customFormat="1" ht="409.5" x14ac:dyDescent="0.2">
      <c r="A15" s="51">
        <v>10</v>
      </c>
      <c r="B15" s="45" t="s">
        <v>138</v>
      </c>
      <c r="C15" s="45" t="s">
        <v>139</v>
      </c>
      <c r="D15" s="45" t="s">
        <v>73</v>
      </c>
      <c r="E15" s="45" t="s">
        <v>65</v>
      </c>
      <c r="F15" s="46">
        <v>44700</v>
      </c>
      <c r="G15" s="46">
        <v>44851</v>
      </c>
      <c r="H15" s="46" t="s">
        <v>72</v>
      </c>
      <c r="I15" s="45" t="s">
        <v>140</v>
      </c>
      <c r="J15" s="45" t="s">
        <v>141</v>
      </c>
      <c r="K15" s="45" t="s">
        <v>142</v>
      </c>
      <c r="L15" s="45" t="s">
        <v>143</v>
      </c>
      <c r="M15" s="47">
        <f>SUM(N15:O15)</f>
        <v>1924.1307300000001</v>
      </c>
      <c r="N15" s="47">
        <v>1266.19073</v>
      </c>
      <c r="O15" s="47">
        <v>657.94</v>
      </c>
      <c r="P15" s="45" t="s">
        <v>144</v>
      </c>
      <c r="Q15" s="45" t="s">
        <v>145</v>
      </c>
      <c r="R15" s="45" t="s">
        <v>146</v>
      </c>
      <c r="S15" s="45"/>
      <c r="T15" s="45"/>
    </row>
    <row r="16" spans="1:20" s="52" customFormat="1" ht="78.75" x14ac:dyDescent="0.2">
      <c r="A16" s="51">
        <v>11</v>
      </c>
      <c r="B16" s="45" t="s">
        <v>59</v>
      </c>
      <c r="C16" s="45" t="s">
        <v>160</v>
      </c>
      <c r="D16" s="45" t="s">
        <v>77</v>
      </c>
      <c r="E16" s="45" t="s">
        <v>43</v>
      </c>
      <c r="F16" s="46">
        <v>44517</v>
      </c>
      <c r="G16" s="46">
        <v>44925</v>
      </c>
      <c r="H16" s="46" t="s">
        <v>72</v>
      </c>
      <c r="I16" s="45" t="s">
        <v>153</v>
      </c>
      <c r="J16" s="45" t="s">
        <v>154</v>
      </c>
      <c r="K16" s="45" t="s">
        <v>155</v>
      </c>
      <c r="L16" s="45" t="s">
        <v>156</v>
      </c>
      <c r="M16" s="57">
        <f>SUM(N16:O16)</f>
        <v>1894.25127</v>
      </c>
      <c r="N16" s="47">
        <v>1894.25127</v>
      </c>
      <c r="O16" s="47">
        <v>0</v>
      </c>
      <c r="P16" s="45" t="s">
        <v>157</v>
      </c>
      <c r="Q16" s="45" t="s">
        <v>158</v>
      </c>
      <c r="R16" s="45" t="s">
        <v>159</v>
      </c>
      <c r="S16" s="45"/>
      <c r="T16" s="45"/>
    </row>
    <row r="17" spans="1:20" s="52" customFormat="1" ht="157.5" x14ac:dyDescent="0.2">
      <c r="A17" s="51">
        <v>12</v>
      </c>
      <c r="B17" s="45" t="s">
        <v>53</v>
      </c>
      <c r="C17" s="45" t="s">
        <v>161</v>
      </c>
      <c r="D17" s="45" t="s">
        <v>75</v>
      </c>
      <c r="E17" s="45" t="s">
        <v>43</v>
      </c>
      <c r="F17" s="46">
        <v>44837</v>
      </c>
      <c r="G17" s="46">
        <v>44895</v>
      </c>
      <c r="H17" s="46" t="s">
        <v>72</v>
      </c>
      <c r="I17" s="45" t="s">
        <v>162</v>
      </c>
      <c r="J17" s="45" t="s">
        <v>163</v>
      </c>
      <c r="K17" s="45" t="s">
        <v>164</v>
      </c>
      <c r="L17" s="45" t="s">
        <v>165</v>
      </c>
      <c r="M17" s="57">
        <f>SUM(N17:O17)</f>
        <v>329.99999000000003</v>
      </c>
      <c r="N17" s="47">
        <v>329.99999000000003</v>
      </c>
      <c r="O17" s="47">
        <v>0</v>
      </c>
      <c r="P17" s="45" t="s">
        <v>166</v>
      </c>
      <c r="Q17" s="45" t="s">
        <v>167</v>
      </c>
      <c r="R17" s="45" t="s">
        <v>168</v>
      </c>
      <c r="S17" s="45" t="s">
        <v>169</v>
      </c>
      <c r="T17" s="45" t="s">
        <v>169</v>
      </c>
    </row>
    <row r="18" spans="1:20" s="53" customFormat="1" ht="90" x14ac:dyDescent="0.25">
      <c r="A18" s="51">
        <v>13</v>
      </c>
      <c r="B18" s="45" t="s">
        <v>56</v>
      </c>
      <c r="C18" s="45" t="s">
        <v>170</v>
      </c>
      <c r="D18" s="45" t="s">
        <v>42</v>
      </c>
      <c r="E18" s="45" t="s">
        <v>43</v>
      </c>
      <c r="F18" s="46">
        <v>44669</v>
      </c>
      <c r="G18" s="46">
        <v>44861</v>
      </c>
      <c r="H18" s="46" t="s">
        <v>72</v>
      </c>
      <c r="I18" s="45" t="s">
        <v>171</v>
      </c>
      <c r="J18" s="45" t="s">
        <v>172</v>
      </c>
      <c r="K18" s="45" t="s">
        <v>173</v>
      </c>
      <c r="L18" s="45" t="s">
        <v>174</v>
      </c>
      <c r="M18" s="47">
        <v>1440</v>
      </c>
      <c r="N18" s="47">
        <v>1440</v>
      </c>
      <c r="O18" s="47">
        <v>0</v>
      </c>
      <c r="P18" s="45" t="s">
        <v>175</v>
      </c>
      <c r="Q18" s="45" t="s">
        <v>176</v>
      </c>
      <c r="R18" s="45"/>
      <c r="S18" s="45"/>
      <c r="T18" s="45"/>
    </row>
    <row r="19" spans="1:20" s="44" customFormat="1" ht="281.25" x14ac:dyDescent="0.25">
      <c r="A19" s="43">
        <v>14</v>
      </c>
      <c r="B19" s="45" t="s">
        <v>55</v>
      </c>
      <c r="C19" s="45" t="s">
        <v>177</v>
      </c>
      <c r="D19" s="45" t="s">
        <v>79</v>
      </c>
      <c r="E19" s="45" t="s">
        <v>43</v>
      </c>
      <c r="F19" s="46">
        <v>44774</v>
      </c>
      <c r="G19" s="46">
        <v>44895</v>
      </c>
      <c r="H19" s="46" t="s">
        <v>72</v>
      </c>
      <c r="I19" s="45" t="s">
        <v>178</v>
      </c>
      <c r="J19" s="45" t="s">
        <v>179</v>
      </c>
      <c r="K19" s="45" t="s">
        <v>180</v>
      </c>
      <c r="L19" s="45" t="s">
        <v>181</v>
      </c>
      <c r="M19" s="47">
        <v>300</v>
      </c>
      <c r="N19" s="47">
        <v>300</v>
      </c>
      <c r="O19" s="47">
        <v>0</v>
      </c>
      <c r="P19" s="45" t="s">
        <v>182</v>
      </c>
      <c r="Q19" s="45" t="s">
        <v>183</v>
      </c>
      <c r="R19" s="45" t="s">
        <v>184</v>
      </c>
      <c r="S19" s="45"/>
      <c r="T19" s="45"/>
    </row>
    <row r="20" spans="1:20" s="53" customFormat="1" ht="393.75" x14ac:dyDescent="0.25">
      <c r="A20" s="51">
        <v>15</v>
      </c>
      <c r="B20" s="45" t="s">
        <v>53</v>
      </c>
      <c r="C20" s="45" t="s">
        <v>185</v>
      </c>
      <c r="D20" s="45" t="s">
        <v>82</v>
      </c>
      <c r="E20" s="45" t="s">
        <v>43</v>
      </c>
      <c r="F20" s="46">
        <v>44774</v>
      </c>
      <c r="G20" s="46">
        <v>44925</v>
      </c>
      <c r="H20" s="46" t="s">
        <v>72</v>
      </c>
      <c r="I20" s="45" t="s">
        <v>752</v>
      </c>
      <c r="J20" s="45" t="s">
        <v>186</v>
      </c>
      <c r="K20" s="45" t="s">
        <v>187</v>
      </c>
      <c r="L20" s="45" t="s">
        <v>188</v>
      </c>
      <c r="M20" s="47">
        <v>2146.03728</v>
      </c>
      <c r="N20" s="47">
        <v>2146.03728</v>
      </c>
      <c r="O20" s="57">
        <v>0</v>
      </c>
      <c r="P20" s="45" t="s">
        <v>753</v>
      </c>
      <c r="Q20" s="45" t="s">
        <v>189</v>
      </c>
      <c r="R20" s="45" t="s">
        <v>190</v>
      </c>
      <c r="S20" s="45"/>
      <c r="T20" s="45"/>
    </row>
    <row r="21" spans="1:20" s="53" customFormat="1" ht="409.5" x14ac:dyDescent="0.25">
      <c r="A21" s="51">
        <v>16</v>
      </c>
      <c r="B21" s="45" t="s">
        <v>53</v>
      </c>
      <c r="C21" s="45" t="s">
        <v>191</v>
      </c>
      <c r="D21" s="45" t="s">
        <v>75</v>
      </c>
      <c r="E21" s="45" t="s">
        <v>43</v>
      </c>
      <c r="F21" s="46">
        <v>44760</v>
      </c>
      <c r="G21" s="46">
        <v>44895</v>
      </c>
      <c r="H21" s="46" t="s">
        <v>72</v>
      </c>
      <c r="I21" s="45" t="s">
        <v>192</v>
      </c>
      <c r="J21" s="45" t="s">
        <v>193</v>
      </c>
      <c r="K21" s="45" t="s">
        <v>194</v>
      </c>
      <c r="L21" s="45" t="s">
        <v>754</v>
      </c>
      <c r="M21" s="47">
        <f>SUM(N21:O21)</f>
        <v>2445.39237</v>
      </c>
      <c r="N21" s="47">
        <v>2329.39237</v>
      </c>
      <c r="O21" s="57">
        <v>116</v>
      </c>
      <c r="P21" s="45" t="s">
        <v>195</v>
      </c>
      <c r="Q21" s="45" t="s">
        <v>196</v>
      </c>
      <c r="R21" s="45" t="s">
        <v>197</v>
      </c>
      <c r="S21" s="45"/>
      <c r="T21" s="45"/>
    </row>
    <row r="22" spans="1:20" s="53" customFormat="1" ht="146.25" x14ac:dyDescent="0.25">
      <c r="A22" s="51">
        <v>17</v>
      </c>
      <c r="B22" s="45" t="s">
        <v>53</v>
      </c>
      <c r="C22" s="45" t="s">
        <v>198</v>
      </c>
      <c r="D22" s="45" t="s">
        <v>75</v>
      </c>
      <c r="E22" s="45" t="s">
        <v>43</v>
      </c>
      <c r="F22" s="46">
        <v>44586</v>
      </c>
      <c r="G22" s="46">
        <v>44773</v>
      </c>
      <c r="H22" s="46" t="s">
        <v>72</v>
      </c>
      <c r="I22" s="45" t="s">
        <v>199</v>
      </c>
      <c r="J22" s="45" t="s">
        <v>200</v>
      </c>
      <c r="K22" s="45" t="s">
        <v>201</v>
      </c>
      <c r="L22" s="45" t="s">
        <v>202</v>
      </c>
      <c r="M22" s="47">
        <v>448.75200000000001</v>
      </c>
      <c r="N22" s="47">
        <v>448.75200000000001</v>
      </c>
      <c r="O22" s="57">
        <v>0</v>
      </c>
      <c r="P22" s="45" t="s">
        <v>203</v>
      </c>
      <c r="Q22" s="45" t="s">
        <v>204</v>
      </c>
      <c r="R22" s="45" t="s">
        <v>204</v>
      </c>
      <c r="S22" s="45"/>
      <c r="T22" s="45"/>
    </row>
    <row r="23" spans="1:20" s="53" customFormat="1" ht="146.25" x14ac:dyDescent="0.25">
      <c r="A23" s="51">
        <v>18</v>
      </c>
      <c r="B23" s="45" t="s">
        <v>56</v>
      </c>
      <c r="C23" s="45" t="s">
        <v>205</v>
      </c>
      <c r="D23" s="45" t="s">
        <v>42</v>
      </c>
      <c r="E23" s="45" t="s">
        <v>43</v>
      </c>
      <c r="F23" s="46">
        <v>44760</v>
      </c>
      <c r="G23" s="46">
        <v>44895</v>
      </c>
      <c r="H23" s="46" t="s">
        <v>72</v>
      </c>
      <c r="I23" s="45" t="s">
        <v>206</v>
      </c>
      <c r="J23" s="45" t="s">
        <v>207</v>
      </c>
      <c r="K23" s="45" t="s">
        <v>208</v>
      </c>
      <c r="L23" s="45" t="s">
        <v>209</v>
      </c>
      <c r="M23" s="47">
        <v>1999.9999</v>
      </c>
      <c r="N23" s="47">
        <v>1999.99999</v>
      </c>
      <c r="O23" s="57">
        <v>0</v>
      </c>
      <c r="P23" s="45" t="s">
        <v>210</v>
      </c>
      <c r="Q23" s="45" t="s">
        <v>211</v>
      </c>
      <c r="R23" s="45"/>
      <c r="S23" s="45"/>
      <c r="T23" s="45"/>
    </row>
    <row r="24" spans="1:20" s="53" customFormat="1" ht="191.25" x14ac:dyDescent="0.25">
      <c r="A24" s="51">
        <v>19</v>
      </c>
      <c r="B24" s="45" t="s">
        <v>54</v>
      </c>
      <c r="C24" s="45" t="s">
        <v>212</v>
      </c>
      <c r="D24" s="45" t="s">
        <v>75</v>
      </c>
      <c r="E24" s="45" t="s">
        <v>43</v>
      </c>
      <c r="F24" s="46">
        <v>44743</v>
      </c>
      <c r="G24" s="46">
        <v>47848</v>
      </c>
      <c r="H24" s="56" t="s">
        <v>44</v>
      </c>
      <c r="I24" s="45" t="s">
        <v>213</v>
      </c>
      <c r="J24" s="45" t="s">
        <v>214</v>
      </c>
      <c r="K24" s="45" t="s">
        <v>215</v>
      </c>
      <c r="L24" s="45" t="s">
        <v>216</v>
      </c>
      <c r="M24" s="47">
        <v>7727.5367699999997</v>
      </c>
      <c r="N24" s="47">
        <v>7727.5367699999997</v>
      </c>
      <c r="O24" s="47">
        <v>0</v>
      </c>
      <c r="P24" s="45" t="s">
        <v>217</v>
      </c>
      <c r="Q24" s="45" t="s">
        <v>218</v>
      </c>
      <c r="R24" s="45" t="s">
        <v>219</v>
      </c>
      <c r="S24" s="45"/>
      <c r="T24" s="45"/>
    </row>
    <row r="25" spans="1:20" s="53" customFormat="1" ht="236.25" x14ac:dyDescent="0.25">
      <c r="A25" s="51">
        <v>20</v>
      </c>
      <c r="B25" s="45" t="s">
        <v>56</v>
      </c>
      <c r="C25" s="45" t="s">
        <v>220</v>
      </c>
      <c r="D25" s="45" t="s">
        <v>42</v>
      </c>
      <c r="E25" s="45" t="s">
        <v>43</v>
      </c>
      <c r="F25" s="46">
        <v>44713</v>
      </c>
      <c r="G25" s="46">
        <v>44895</v>
      </c>
      <c r="H25" s="46" t="s">
        <v>72</v>
      </c>
      <c r="I25" s="45" t="s">
        <v>221</v>
      </c>
      <c r="J25" s="45" t="s">
        <v>222</v>
      </c>
      <c r="K25" s="45" t="s">
        <v>223</v>
      </c>
      <c r="L25" s="45" t="s">
        <v>224</v>
      </c>
      <c r="M25" s="47">
        <v>1499.9999700000001</v>
      </c>
      <c r="N25" s="47">
        <v>1499.9999700000001</v>
      </c>
      <c r="O25" s="47">
        <v>0</v>
      </c>
      <c r="P25" s="45" t="s">
        <v>225</v>
      </c>
      <c r="Q25" s="45" t="s">
        <v>226</v>
      </c>
      <c r="R25" s="45" t="s">
        <v>227</v>
      </c>
      <c r="S25" s="45"/>
      <c r="T25" s="45"/>
    </row>
    <row r="26" spans="1:20" s="53" customFormat="1" ht="348.75" x14ac:dyDescent="0.25">
      <c r="A26" s="51">
        <v>21</v>
      </c>
      <c r="B26" s="45" t="s">
        <v>64</v>
      </c>
      <c r="C26" s="45" t="s">
        <v>228</v>
      </c>
      <c r="D26" s="45" t="s">
        <v>89</v>
      </c>
      <c r="E26" s="45" t="s">
        <v>43</v>
      </c>
      <c r="F26" s="46">
        <v>44687</v>
      </c>
      <c r="G26" s="46">
        <v>44896</v>
      </c>
      <c r="H26" s="46" t="s">
        <v>72</v>
      </c>
      <c r="I26" s="45" t="s">
        <v>229</v>
      </c>
      <c r="J26" s="45" t="s">
        <v>230</v>
      </c>
      <c r="K26" s="45" t="s">
        <v>231</v>
      </c>
      <c r="L26" s="45" t="s">
        <v>232</v>
      </c>
      <c r="M26" s="57">
        <v>999.99990000000003</v>
      </c>
      <c r="N26" s="47">
        <v>999.99990000000003</v>
      </c>
      <c r="O26" s="47">
        <v>0</v>
      </c>
      <c r="P26" s="45" t="s">
        <v>233</v>
      </c>
      <c r="Q26" s="45" t="s">
        <v>234</v>
      </c>
      <c r="R26" s="45" t="s">
        <v>235</v>
      </c>
      <c r="S26" s="45"/>
      <c r="T26" s="45"/>
    </row>
    <row r="27" spans="1:20" s="53" customFormat="1" ht="101.25" x14ac:dyDescent="0.25">
      <c r="A27" s="51">
        <v>22</v>
      </c>
      <c r="B27" s="45" t="s">
        <v>59</v>
      </c>
      <c r="C27" s="45" t="s">
        <v>236</v>
      </c>
      <c r="D27" s="45" t="s">
        <v>77</v>
      </c>
      <c r="E27" s="45" t="s">
        <v>43</v>
      </c>
      <c r="F27" s="46">
        <v>44562</v>
      </c>
      <c r="G27" s="46">
        <v>47848</v>
      </c>
      <c r="H27" s="46" t="s">
        <v>72</v>
      </c>
      <c r="I27" s="45" t="s">
        <v>237</v>
      </c>
      <c r="J27" s="45" t="s">
        <v>238</v>
      </c>
      <c r="K27" s="45" t="s">
        <v>803</v>
      </c>
      <c r="L27" s="45" t="s">
        <v>239</v>
      </c>
      <c r="M27" s="47">
        <f>SUM(N27:O27)</f>
        <v>793.8</v>
      </c>
      <c r="N27" s="47">
        <v>793.8</v>
      </c>
      <c r="O27" s="47">
        <v>0</v>
      </c>
      <c r="P27" s="45" t="s">
        <v>240</v>
      </c>
      <c r="Q27" s="45"/>
      <c r="R27" s="45" t="s">
        <v>241</v>
      </c>
      <c r="S27" s="45"/>
      <c r="T27" s="45"/>
    </row>
    <row r="28" spans="1:20" s="53" customFormat="1" ht="67.5" x14ac:dyDescent="0.25">
      <c r="A28" s="51">
        <v>23</v>
      </c>
      <c r="B28" s="45" t="s">
        <v>59</v>
      </c>
      <c r="C28" s="45" t="s">
        <v>242</v>
      </c>
      <c r="D28" s="45" t="s">
        <v>77</v>
      </c>
      <c r="E28" s="45" t="s">
        <v>43</v>
      </c>
      <c r="F28" s="46">
        <v>44562</v>
      </c>
      <c r="G28" s="46">
        <v>47818</v>
      </c>
      <c r="H28" s="46" t="s">
        <v>44</v>
      </c>
      <c r="I28" s="45" t="s">
        <v>243</v>
      </c>
      <c r="J28" s="45" t="s">
        <v>244</v>
      </c>
      <c r="K28" s="45" t="s">
        <v>245</v>
      </c>
      <c r="L28" s="45" t="s">
        <v>246</v>
      </c>
      <c r="M28" s="57">
        <f>SUM(N28:O28)</f>
        <v>1539</v>
      </c>
      <c r="N28" s="47">
        <v>1539</v>
      </c>
      <c r="O28" s="47">
        <v>0</v>
      </c>
      <c r="P28" s="45" t="s">
        <v>247</v>
      </c>
      <c r="Q28" s="45" t="s">
        <v>248</v>
      </c>
      <c r="R28" s="45" t="s">
        <v>248</v>
      </c>
      <c r="S28" s="45"/>
      <c r="T28" s="45"/>
    </row>
    <row r="29" spans="1:20" s="53" customFormat="1" ht="225" x14ac:dyDescent="0.25">
      <c r="A29" s="51">
        <v>24</v>
      </c>
      <c r="B29" s="45" t="s">
        <v>60</v>
      </c>
      <c r="C29" s="45" t="s">
        <v>249</v>
      </c>
      <c r="D29" s="45" t="s">
        <v>78</v>
      </c>
      <c r="E29" s="45" t="s">
        <v>43</v>
      </c>
      <c r="F29" s="46">
        <v>44700</v>
      </c>
      <c r="G29" s="46">
        <v>47848</v>
      </c>
      <c r="H29" s="46" t="s">
        <v>44</v>
      </c>
      <c r="I29" s="45" t="s">
        <v>250</v>
      </c>
      <c r="J29" s="45" t="s">
        <v>251</v>
      </c>
      <c r="K29" s="45" t="s">
        <v>252</v>
      </c>
      <c r="L29" s="45" t="s">
        <v>253</v>
      </c>
      <c r="M29" s="57">
        <f>SUM(N29:O29)</f>
        <v>3329.7420000000002</v>
      </c>
      <c r="N29" s="47">
        <v>3329.7420000000002</v>
      </c>
      <c r="O29" s="47">
        <v>0</v>
      </c>
      <c r="P29" s="45" t="s">
        <v>254</v>
      </c>
      <c r="Q29" s="45"/>
      <c r="R29" s="45"/>
      <c r="S29" s="45" t="s">
        <v>255</v>
      </c>
      <c r="T29" s="45"/>
    </row>
    <row r="30" spans="1:20" s="53" customFormat="1" ht="123.75" x14ac:dyDescent="0.25">
      <c r="A30" s="51">
        <v>25</v>
      </c>
      <c r="B30" s="45" t="s">
        <v>61</v>
      </c>
      <c r="C30" s="45" t="s">
        <v>711</v>
      </c>
      <c r="D30" s="45" t="s">
        <v>85</v>
      </c>
      <c r="E30" s="45" t="s">
        <v>43</v>
      </c>
      <c r="F30" s="46">
        <v>44743</v>
      </c>
      <c r="G30" s="46">
        <v>45626</v>
      </c>
      <c r="H30" s="56" t="s">
        <v>44</v>
      </c>
      <c r="I30" s="45" t="s">
        <v>256</v>
      </c>
      <c r="J30" s="45" t="s">
        <v>257</v>
      </c>
      <c r="K30" s="45" t="s">
        <v>258</v>
      </c>
      <c r="L30" s="45" t="s">
        <v>712</v>
      </c>
      <c r="M30" s="57">
        <v>969.44055000000003</v>
      </c>
      <c r="N30" s="47">
        <v>969.44055000000003</v>
      </c>
      <c r="O30" s="47">
        <v>0</v>
      </c>
      <c r="P30" s="45" t="s">
        <v>259</v>
      </c>
      <c r="Q30" s="45"/>
      <c r="R30" s="45"/>
      <c r="S30" s="45"/>
      <c r="T30" s="45"/>
    </row>
    <row r="31" spans="1:20" s="53" customFormat="1" ht="360" x14ac:dyDescent="0.25">
      <c r="A31" s="51">
        <v>26</v>
      </c>
      <c r="B31" s="45" t="s">
        <v>62</v>
      </c>
      <c r="C31" s="45" t="s">
        <v>260</v>
      </c>
      <c r="D31" s="45" t="s">
        <v>85</v>
      </c>
      <c r="E31" s="45" t="s">
        <v>43</v>
      </c>
      <c r="F31" s="46">
        <v>44562</v>
      </c>
      <c r="G31" s="46">
        <v>47848</v>
      </c>
      <c r="H31" s="56" t="s">
        <v>44</v>
      </c>
      <c r="I31" s="45" t="s">
        <v>261</v>
      </c>
      <c r="J31" s="45" t="s">
        <v>262</v>
      </c>
      <c r="K31" s="45" t="s">
        <v>263</v>
      </c>
      <c r="L31" s="45" t="s">
        <v>264</v>
      </c>
      <c r="M31" s="47">
        <v>4970</v>
      </c>
      <c r="N31" s="47">
        <v>4970</v>
      </c>
      <c r="O31" s="57">
        <v>0</v>
      </c>
      <c r="P31" s="45" t="s">
        <v>265</v>
      </c>
      <c r="Q31" s="45" t="s">
        <v>266</v>
      </c>
      <c r="R31" s="45"/>
      <c r="S31" s="45"/>
      <c r="T31" s="45"/>
    </row>
    <row r="32" spans="1:20" ht="409.5" x14ac:dyDescent="0.2">
      <c r="A32" s="1">
        <v>27</v>
      </c>
      <c r="B32" s="45" t="s">
        <v>62</v>
      </c>
      <c r="C32" s="45" t="s">
        <v>267</v>
      </c>
      <c r="D32" s="45" t="s">
        <v>85</v>
      </c>
      <c r="E32" s="45" t="s">
        <v>43</v>
      </c>
      <c r="F32" s="46">
        <v>44562</v>
      </c>
      <c r="G32" s="46">
        <v>45657</v>
      </c>
      <c r="H32" s="46" t="s">
        <v>44</v>
      </c>
      <c r="I32" s="45" t="s">
        <v>268</v>
      </c>
      <c r="J32" s="45" t="s">
        <v>269</v>
      </c>
      <c r="K32" s="45" t="s">
        <v>270</v>
      </c>
      <c r="L32" s="54" t="s">
        <v>271</v>
      </c>
      <c r="M32" s="47">
        <v>7985.8249999999998</v>
      </c>
      <c r="N32" s="47">
        <v>7985.8249999999998</v>
      </c>
      <c r="O32" s="47">
        <v>0</v>
      </c>
      <c r="P32" s="45" t="s">
        <v>272</v>
      </c>
      <c r="Q32" s="45" t="s">
        <v>273</v>
      </c>
      <c r="R32" s="45" t="s">
        <v>274</v>
      </c>
      <c r="S32" s="45"/>
      <c r="T32" s="45"/>
    </row>
    <row r="33" spans="1:20" s="52" customFormat="1" ht="202.5" x14ac:dyDescent="0.2">
      <c r="A33" s="51">
        <v>28</v>
      </c>
      <c r="B33" s="45" t="s">
        <v>62</v>
      </c>
      <c r="C33" s="45" t="s">
        <v>275</v>
      </c>
      <c r="D33" s="45" t="s">
        <v>85</v>
      </c>
      <c r="E33" s="45" t="s">
        <v>43</v>
      </c>
      <c r="F33" s="46">
        <v>44197</v>
      </c>
      <c r="G33" s="46">
        <v>47848</v>
      </c>
      <c r="H33" s="46" t="s">
        <v>44</v>
      </c>
      <c r="I33" s="45" t="s">
        <v>276</v>
      </c>
      <c r="J33" s="45" t="s">
        <v>277</v>
      </c>
      <c r="K33" s="45" t="s">
        <v>278</v>
      </c>
      <c r="L33" s="54" t="s">
        <v>279</v>
      </c>
      <c r="M33" s="47">
        <f>SUM(N33:O33)</f>
        <v>2720.3751000000002</v>
      </c>
      <c r="N33" s="47">
        <v>2720.3751000000002</v>
      </c>
      <c r="O33" s="47">
        <v>0</v>
      </c>
      <c r="P33" s="45" t="s">
        <v>280</v>
      </c>
      <c r="Q33" s="45" t="s">
        <v>281</v>
      </c>
      <c r="R33" s="45" t="s">
        <v>282</v>
      </c>
      <c r="S33" s="45"/>
      <c r="T33" s="45"/>
    </row>
    <row r="34" spans="1:20" s="52" customFormat="1" ht="315" x14ac:dyDescent="0.2">
      <c r="A34" s="51">
        <v>29</v>
      </c>
      <c r="B34" s="45" t="s">
        <v>64</v>
      </c>
      <c r="C34" s="45" t="s">
        <v>283</v>
      </c>
      <c r="D34" s="45" t="s">
        <v>74</v>
      </c>
      <c r="E34" s="45" t="s">
        <v>43</v>
      </c>
      <c r="F34" s="46">
        <v>44440</v>
      </c>
      <c r="G34" s="46">
        <v>44832</v>
      </c>
      <c r="H34" s="46" t="s">
        <v>72</v>
      </c>
      <c r="I34" s="45" t="s">
        <v>284</v>
      </c>
      <c r="J34" s="45" t="s">
        <v>285</v>
      </c>
      <c r="K34" s="45" t="s">
        <v>286</v>
      </c>
      <c r="L34" s="54" t="s">
        <v>287</v>
      </c>
      <c r="M34" s="57">
        <v>0</v>
      </c>
      <c r="N34" s="57">
        <v>0</v>
      </c>
      <c r="O34" s="57">
        <v>0</v>
      </c>
      <c r="P34" s="45" t="s">
        <v>288</v>
      </c>
      <c r="Q34" s="45" t="s">
        <v>289</v>
      </c>
      <c r="R34" s="45" t="s">
        <v>290</v>
      </c>
      <c r="S34" s="45"/>
      <c r="T34" s="45"/>
    </row>
    <row r="35" spans="1:20" s="52" customFormat="1" ht="409.5" x14ac:dyDescent="0.2">
      <c r="A35" s="51">
        <v>30</v>
      </c>
      <c r="B35" s="45" t="s">
        <v>40</v>
      </c>
      <c r="C35" s="45" t="s">
        <v>291</v>
      </c>
      <c r="D35" s="45" t="s">
        <v>81</v>
      </c>
      <c r="E35" s="45" t="s">
        <v>43</v>
      </c>
      <c r="F35" s="46">
        <v>44692</v>
      </c>
      <c r="G35" s="46">
        <v>47848</v>
      </c>
      <c r="H35" s="46" t="s">
        <v>44</v>
      </c>
      <c r="I35" s="45" t="s">
        <v>292</v>
      </c>
      <c r="J35" s="45" t="s">
        <v>293</v>
      </c>
      <c r="K35" s="45" t="s">
        <v>729</v>
      </c>
      <c r="L35" s="54" t="s">
        <v>730</v>
      </c>
      <c r="M35" s="57">
        <f>SUM(N35:O35)</f>
        <v>5427.1848099999997</v>
      </c>
      <c r="N35" s="57">
        <v>5427.1848099999997</v>
      </c>
      <c r="O35" s="57">
        <v>0</v>
      </c>
      <c r="P35" s="45" t="s">
        <v>294</v>
      </c>
      <c r="Q35" s="45" t="s">
        <v>295</v>
      </c>
      <c r="R35" s="45" t="s">
        <v>296</v>
      </c>
      <c r="S35" s="45"/>
      <c r="T35" s="45"/>
    </row>
    <row r="36" spans="1:20" ht="225" x14ac:dyDescent="0.2">
      <c r="A36" s="1">
        <v>31</v>
      </c>
      <c r="B36" s="45" t="s">
        <v>40</v>
      </c>
      <c r="C36" s="45" t="s">
        <v>297</v>
      </c>
      <c r="D36" s="45" t="s">
        <v>81</v>
      </c>
      <c r="E36" s="45" t="s">
        <v>43</v>
      </c>
      <c r="F36" s="46">
        <v>44669</v>
      </c>
      <c r="G36" s="46">
        <v>47848</v>
      </c>
      <c r="H36" s="46" t="s">
        <v>44</v>
      </c>
      <c r="I36" s="45" t="s">
        <v>298</v>
      </c>
      <c r="J36" s="45" t="s">
        <v>299</v>
      </c>
      <c r="K36" s="45" t="s">
        <v>300</v>
      </c>
      <c r="L36" s="45" t="s">
        <v>301</v>
      </c>
      <c r="M36" s="47">
        <f>SUM(N36:O36)</f>
        <v>3170</v>
      </c>
      <c r="N36" s="47">
        <v>3170</v>
      </c>
      <c r="O36" s="47">
        <v>0</v>
      </c>
      <c r="P36" s="45" t="s">
        <v>302</v>
      </c>
      <c r="Q36" s="45" t="s">
        <v>303</v>
      </c>
      <c r="R36" s="45" t="s">
        <v>304</v>
      </c>
      <c r="S36" s="45"/>
      <c r="T36" s="45"/>
    </row>
    <row r="37" spans="1:20" s="52" customFormat="1" ht="315" x14ac:dyDescent="0.2">
      <c r="A37" s="51">
        <v>32</v>
      </c>
      <c r="B37" s="45" t="s">
        <v>40</v>
      </c>
      <c r="C37" s="45" t="s">
        <v>305</v>
      </c>
      <c r="D37" s="45" t="s">
        <v>81</v>
      </c>
      <c r="E37" s="45" t="s">
        <v>66</v>
      </c>
      <c r="F37" s="46">
        <v>44694</v>
      </c>
      <c r="G37" s="46">
        <v>44854</v>
      </c>
      <c r="H37" s="46" t="s">
        <v>72</v>
      </c>
      <c r="I37" s="45" t="s">
        <v>306</v>
      </c>
      <c r="J37" s="45" t="s">
        <v>307</v>
      </c>
      <c r="K37" s="45" t="s">
        <v>308</v>
      </c>
      <c r="L37" s="45" t="s">
        <v>309</v>
      </c>
      <c r="M37" s="47">
        <v>490.55860999999999</v>
      </c>
      <c r="N37" s="47">
        <v>490.55860999999999</v>
      </c>
      <c r="O37" s="57">
        <v>0</v>
      </c>
      <c r="P37" s="45" t="s">
        <v>310</v>
      </c>
      <c r="Q37" s="45" t="s">
        <v>311</v>
      </c>
      <c r="R37" s="45" t="s">
        <v>312</v>
      </c>
      <c r="S37" s="45"/>
      <c r="T37" s="45"/>
    </row>
    <row r="38" spans="1:20" s="52" customFormat="1" ht="409.5" x14ac:dyDescent="0.2">
      <c r="A38" s="51">
        <v>33</v>
      </c>
      <c r="B38" s="55" t="s">
        <v>55</v>
      </c>
      <c r="C38" s="45" t="s">
        <v>313</v>
      </c>
      <c r="D38" s="45" t="s">
        <v>74</v>
      </c>
      <c r="E38" s="45" t="s">
        <v>66</v>
      </c>
      <c r="F38" s="46">
        <v>44753</v>
      </c>
      <c r="G38" s="46">
        <v>44895</v>
      </c>
      <c r="H38" s="46" t="s">
        <v>72</v>
      </c>
      <c r="I38" s="45" t="s">
        <v>713</v>
      </c>
      <c r="J38" s="45" t="s">
        <v>314</v>
      </c>
      <c r="K38" s="45" t="s">
        <v>714</v>
      </c>
      <c r="L38" s="55" t="s">
        <v>738</v>
      </c>
      <c r="M38" s="47">
        <v>2000</v>
      </c>
      <c r="N38" s="47">
        <v>2000</v>
      </c>
      <c r="O38" s="47">
        <v>0</v>
      </c>
      <c r="P38" s="45" t="s">
        <v>715</v>
      </c>
      <c r="Q38" s="45" t="s">
        <v>716</v>
      </c>
      <c r="R38" s="45" t="s">
        <v>315</v>
      </c>
      <c r="S38" s="45" t="s">
        <v>717</v>
      </c>
      <c r="T38" s="45"/>
    </row>
    <row r="39" spans="1:20" s="52" customFormat="1" ht="409.5" x14ac:dyDescent="0.2">
      <c r="A39" s="51">
        <v>34</v>
      </c>
      <c r="B39" s="45" t="s">
        <v>55</v>
      </c>
      <c r="C39" s="45" t="s">
        <v>316</v>
      </c>
      <c r="D39" s="45" t="s">
        <v>74</v>
      </c>
      <c r="E39" s="45" t="s">
        <v>66</v>
      </c>
      <c r="F39" s="46">
        <v>44753</v>
      </c>
      <c r="G39" s="46">
        <v>44895</v>
      </c>
      <c r="H39" s="46" t="s">
        <v>72</v>
      </c>
      <c r="I39" s="45" t="s">
        <v>317</v>
      </c>
      <c r="J39" s="45" t="s">
        <v>318</v>
      </c>
      <c r="K39" s="45" t="s">
        <v>319</v>
      </c>
      <c r="L39" s="45" t="s">
        <v>320</v>
      </c>
      <c r="M39" s="47">
        <v>3000</v>
      </c>
      <c r="N39" s="47">
        <v>3000</v>
      </c>
      <c r="O39" s="47">
        <v>0</v>
      </c>
      <c r="P39" s="45" t="s">
        <v>321</v>
      </c>
      <c r="Q39" s="45" t="s">
        <v>322</v>
      </c>
      <c r="R39" s="45" t="s">
        <v>323</v>
      </c>
      <c r="S39" s="45" t="s">
        <v>324</v>
      </c>
      <c r="T39" s="45" t="s">
        <v>255</v>
      </c>
    </row>
    <row r="40" spans="1:20" s="52" customFormat="1" ht="409.5" x14ac:dyDescent="0.2">
      <c r="A40" s="51">
        <v>35</v>
      </c>
      <c r="B40" s="45" t="s">
        <v>55</v>
      </c>
      <c r="C40" s="45" t="s">
        <v>325</v>
      </c>
      <c r="D40" s="45" t="s">
        <v>74</v>
      </c>
      <c r="E40" s="45" t="s">
        <v>66</v>
      </c>
      <c r="F40" s="46">
        <v>44753</v>
      </c>
      <c r="G40" s="46">
        <v>44895</v>
      </c>
      <c r="H40" s="46" t="s">
        <v>72</v>
      </c>
      <c r="I40" s="45" t="s">
        <v>326</v>
      </c>
      <c r="J40" s="45" t="s">
        <v>327</v>
      </c>
      <c r="K40" s="45" t="s">
        <v>328</v>
      </c>
      <c r="L40" s="55" t="s">
        <v>739</v>
      </c>
      <c r="M40" s="47">
        <v>3300</v>
      </c>
      <c r="N40" s="47">
        <v>3300</v>
      </c>
      <c r="O40" s="47">
        <v>0</v>
      </c>
      <c r="P40" s="45" t="s">
        <v>329</v>
      </c>
      <c r="Q40" s="45" t="s">
        <v>330</v>
      </c>
      <c r="R40" s="45" t="s">
        <v>331</v>
      </c>
      <c r="S40" s="45" t="s">
        <v>332</v>
      </c>
      <c r="T40" s="45"/>
    </row>
    <row r="41" spans="1:20" s="52" customFormat="1" ht="405" x14ac:dyDescent="0.2">
      <c r="A41" s="51">
        <v>36</v>
      </c>
      <c r="B41" s="45" t="s">
        <v>55</v>
      </c>
      <c r="C41" s="45" t="s">
        <v>333</v>
      </c>
      <c r="D41" s="45" t="s">
        <v>74</v>
      </c>
      <c r="E41" s="45" t="s">
        <v>66</v>
      </c>
      <c r="F41" s="46">
        <v>44753</v>
      </c>
      <c r="G41" s="46">
        <v>44895</v>
      </c>
      <c r="H41" s="46" t="s">
        <v>72</v>
      </c>
      <c r="I41" s="45" t="s">
        <v>334</v>
      </c>
      <c r="J41" s="45" t="s">
        <v>335</v>
      </c>
      <c r="K41" s="45" t="s">
        <v>336</v>
      </c>
      <c r="L41" s="45" t="s">
        <v>337</v>
      </c>
      <c r="M41" s="47">
        <v>1650</v>
      </c>
      <c r="N41" s="47">
        <v>1650</v>
      </c>
      <c r="O41" s="47">
        <v>0</v>
      </c>
      <c r="P41" s="45" t="s">
        <v>338</v>
      </c>
      <c r="Q41" s="45" t="s">
        <v>339</v>
      </c>
      <c r="R41" s="45" t="s">
        <v>340</v>
      </c>
      <c r="S41" s="45" t="s">
        <v>341</v>
      </c>
      <c r="T41" s="45" t="s">
        <v>169</v>
      </c>
    </row>
    <row r="42" spans="1:20" s="52" customFormat="1" ht="281.25" x14ac:dyDescent="0.2">
      <c r="A42" s="51">
        <v>37</v>
      </c>
      <c r="B42" s="45" t="s">
        <v>55</v>
      </c>
      <c r="C42" s="45" t="s">
        <v>342</v>
      </c>
      <c r="D42" s="45" t="s">
        <v>74</v>
      </c>
      <c r="E42" s="45" t="s">
        <v>65</v>
      </c>
      <c r="F42" s="46">
        <v>44753</v>
      </c>
      <c r="G42" s="46">
        <v>44895</v>
      </c>
      <c r="H42" s="46" t="s">
        <v>72</v>
      </c>
      <c r="I42" s="45" t="s">
        <v>343</v>
      </c>
      <c r="J42" s="45" t="s">
        <v>344</v>
      </c>
      <c r="K42" s="45" t="s">
        <v>345</v>
      </c>
      <c r="L42" s="55" t="s">
        <v>740</v>
      </c>
      <c r="M42" s="47">
        <f t="shared" ref="M42" si="1">SUM(N42:O42)</f>
        <v>2000</v>
      </c>
      <c r="N42" s="47">
        <v>2000</v>
      </c>
      <c r="O42" s="47">
        <v>0</v>
      </c>
      <c r="P42" s="45" t="s">
        <v>346</v>
      </c>
      <c r="Q42" s="45" t="s">
        <v>347</v>
      </c>
      <c r="R42" s="45" t="s">
        <v>348</v>
      </c>
      <c r="S42" s="45" t="s">
        <v>349</v>
      </c>
      <c r="T42" s="45"/>
    </row>
    <row r="43" spans="1:20" ht="157.5" x14ac:dyDescent="0.2">
      <c r="A43" s="1">
        <v>38</v>
      </c>
      <c r="B43" s="45" t="s">
        <v>55</v>
      </c>
      <c r="C43" s="45" t="s">
        <v>350</v>
      </c>
      <c r="D43" s="45" t="s">
        <v>74</v>
      </c>
      <c r="E43" s="45" t="s">
        <v>66</v>
      </c>
      <c r="F43" s="46">
        <v>44753</v>
      </c>
      <c r="G43" s="46">
        <v>44885</v>
      </c>
      <c r="H43" s="46" t="s">
        <v>72</v>
      </c>
      <c r="I43" s="45" t="s">
        <v>351</v>
      </c>
      <c r="J43" s="45" t="s">
        <v>352</v>
      </c>
      <c r="K43" s="45" t="s">
        <v>702</v>
      </c>
      <c r="L43" s="45" t="s">
        <v>703</v>
      </c>
      <c r="M43" s="47">
        <v>1500</v>
      </c>
      <c r="N43" s="47">
        <v>1500</v>
      </c>
      <c r="O43" s="47">
        <v>0</v>
      </c>
      <c r="P43" s="45" t="s">
        <v>353</v>
      </c>
      <c r="Q43" s="45" t="s">
        <v>354</v>
      </c>
      <c r="R43" s="45" t="s">
        <v>355</v>
      </c>
      <c r="S43" s="45" t="s">
        <v>356</v>
      </c>
      <c r="T43" s="45"/>
    </row>
    <row r="44" spans="1:20" s="52" customFormat="1" ht="258.75" x14ac:dyDescent="0.2">
      <c r="A44" s="51">
        <v>39</v>
      </c>
      <c r="B44" s="45" t="s">
        <v>55</v>
      </c>
      <c r="C44" s="45" t="s">
        <v>357</v>
      </c>
      <c r="D44" s="45" t="s">
        <v>74</v>
      </c>
      <c r="E44" s="45" t="s">
        <v>65</v>
      </c>
      <c r="F44" s="46">
        <v>44753</v>
      </c>
      <c r="G44" s="56">
        <v>44925</v>
      </c>
      <c r="H44" s="46" t="s">
        <v>72</v>
      </c>
      <c r="I44" s="45" t="s">
        <v>358</v>
      </c>
      <c r="J44" s="45" t="s">
        <v>359</v>
      </c>
      <c r="K44" s="45" t="s">
        <v>360</v>
      </c>
      <c r="L44" s="45" t="s">
        <v>361</v>
      </c>
      <c r="M44" s="57">
        <v>3000</v>
      </c>
      <c r="N44" s="57">
        <v>3000</v>
      </c>
      <c r="O44" s="57">
        <v>0</v>
      </c>
      <c r="P44" s="45" t="s">
        <v>362</v>
      </c>
      <c r="Q44" s="45" t="s">
        <v>363</v>
      </c>
      <c r="R44" s="45" t="s">
        <v>364</v>
      </c>
      <c r="S44" s="45" t="s">
        <v>365</v>
      </c>
      <c r="T44" s="45"/>
    </row>
    <row r="45" spans="1:20" s="52" customFormat="1" ht="227.25" customHeight="1" x14ac:dyDescent="0.2">
      <c r="A45" s="51">
        <v>40</v>
      </c>
      <c r="B45" s="55" t="s">
        <v>55</v>
      </c>
      <c r="C45" s="55" t="s">
        <v>366</v>
      </c>
      <c r="D45" s="55" t="s">
        <v>74</v>
      </c>
      <c r="E45" s="55" t="s">
        <v>66</v>
      </c>
      <c r="F45" s="56">
        <v>44753</v>
      </c>
      <c r="G45" s="56">
        <v>44895</v>
      </c>
      <c r="H45" s="56" t="s">
        <v>72</v>
      </c>
      <c r="I45" s="55" t="s">
        <v>367</v>
      </c>
      <c r="J45" s="55" t="s">
        <v>368</v>
      </c>
      <c r="K45" s="55" t="s">
        <v>369</v>
      </c>
      <c r="L45" s="55" t="s">
        <v>741</v>
      </c>
      <c r="M45" s="57">
        <v>1000</v>
      </c>
      <c r="N45" s="57">
        <v>1000</v>
      </c>
      <c r="O45" s="57">
        <v>0</v>
      </c>
      <c r="P45" s="55" t="s">
        <v>370</v>
      </c>
      <c r="Q45" s="55" t="s">
        <v>371</v>
      </c>
      <c r="R45" s="55" t="s">
        <v>372</v>
      </c>
      <c r="S45" s="55" t="s">
        <v>373</v>
      </c>
      <c r="T45" s="55" t="s">
        <v>374</v>
      </c>
    </row>
    <row r="46" spans="1:20" s="52" customFormat="1" ht="214.5" customHeight="1" x14ac:dyDescent="0.2">
      <c r="A46" s="51">
        <v>41</v>
      </c>
      <c r="B46" s="55" t="s">
        <v>56</v>
      </c>
      <c r="C46" s="55" t="s">
        <v>375</v>
      </c>
      <c r="D46" s="55" t="s">
        <v>74</v>
      </c>
      <c r="E46" s="55" t="s">
        <v>66</v>
      </c>
      <c r="F46" s="56">
        <v>44805</v>
      </c>
      <c r="G46" s="56">
        <v>44921</v>
      </c>
      <c r="H46" s="56" t="s">
        <v>72</v>
      </c>
      <c r="I46" s="55" t="s">
        <v>367</v>
      </c>
      <c r="J46" s="55" t="s">
        <v>376</v>
      </c>
      <c r="K46" s="55" t="s">
        <v>377</v>
      </c>
      <c r="L46" s="55" t="s">
        <v>742</v>
      </c>
      <c r="M46" s="57">
        <v>3000</v>
      </c>
      <c r="N46" s="57">
        <v>0</v>
      </c>
      <c r="O46" s="57">
        <v>3000</v>
      </c>
      <c r="P46" s="55" t="s">
        <v>370</v>
      </c>
      <c r="Q46" s="55" t="s">
        <v>371</v>
      </c>
      <c r="R46" s="55" t="s">
        <v>372</v>
      </c>
      <c r="S46" s="55" t="s">
        <v>374</v>
      </c>
      <c r="T46" s="55" t="s">
        <v>373</v>
      </c>
    </row>
    <row r="47" spans="1:20" s="52" customFormat="1" ht="214.5" customHeight="1" x14ac:dyDescent="0.2">
      <c r="A47" s="51">
        <v>42</v>
      </c>
      <c r="B47" s="55" t="s">
        <v>55</v>
      </c>
      <c r="C47" s="55" t="s">
        <v>378</v>
      </c>
      <c r="D47" s="55" t="s">
        <v>74</v>
      </c>
      <c r="E47" s="55" t="s">
        <v>66</v>
      </c>
      <c r="F47" s="56">
        <v>44723</v>
      </c>
      <c r="G47" s="56">
        <v>44895</v>
      </c>
      <c r="H47" s="56" t="s">
        <v>72</v>
      </c>
      <c r="I47" s="55" t="s">
        <v>379</v>
      </c>
      <c r="J47" s="55" t="s">
        <v>380</v>
      </c>
      <c r="K47" s="55" t="s">
        <v>381</v>
      </c>
      <c r="L47" s="55" t="s">
        <v>382</v>
      </c>
      <c r="M47" s="57">
        <v>2000</v>
      </c>
      <c r="N47" s="57">
        <v>2000</v>
      </c>
      <c r="O47" s="57">
        <v>0</v>
      </c>
      <c r="P47" s="55" t="s">
        <v>383</v>
      </c>
      <c r="Q47" s="55" t="s">
        <v>49</v>
      </c>
      <c r="R47" s="55" t="s">
        <v>384</v>
      </c>
      <c r="S47" s="55" t="s">
        <v>385</v>
      </c>
      <c r="T47" s="55" t="s">
        <v>386</v>
      </c>
    </row>
    <row r="48" spans="1:20" s="52" customFormat="1" ht="214.5" customHeight="1" x14ac:dyDescent="0.2">
      <c r="A48" s="51">
        <v>43</v>
      </c>
      <c r="B48" s="55" t="s">
        <v>55</v>
      </c>
      <c r="C48" s="55" t="s">
        <v>387</v>
      </c>
      <c r="D48" s="55" t="s">
        <v>42</v>
      </c>
      <c r="E48" s="55" t="s">
        <v>66</v>
      </c>
      <c r="F48" s="56">
        <v>44837</v>
      </c>
      <c r="G48" s="56">
        <v>45077</v>
      </c>
      <c r="H48" s="56" t="s">
        <v>44</v>
      </c>
      <c r="I48" s="55" t="s">
        <v>798</v>
      </c>
      <c r="J48" s="55" t="s">
        <v>388</v>
      </c>
      <c r="K48" s="55" t="s">
        <v>389</v>
      </c>
      <c r="L48" s="55" t="s">
        <v>390</v>
      </c>
      <c r="M48" s="57">
        <v>12000</v>
      </c>
      <c r="N48" s="57">
        <v>0</v>
      </c>
      <c r="O48" s="57">
        <v>12000</v>
      </c>
      <c r="P48" s="55" t="s">
        <v>799</v>
      </c>
      <c r="Q48" s="55" t="s">
        <v>49</v>
      </c>
      <c r="R48" s="55" t="s">
        <v>391</v>
      </c>
      <c r="S48" s="55" t="s">
        <v>386</v>
      </c>
      <c r="T48" s="55" t="s">
        <v>385</v>
      </c>
    </row>
    <row r="49" spans="1:20" s="52" customFormat="1" ht="214.5" customHeight="1" x14ac:dyDescent="0.2">
      <c r="A49" s="51">
        <v>44</v>
      </c>
      <c r="B49" s="55" t="s">
        <v>55</v>
      </c>
      <c r="C49" s="55" t="s">
        <v>392</v>
      </c>
      <c r="D49" s="55" t="s">
        <v>74</v>
      </c>
      <c r="E49" s="55" t="s">
        <v>66</v>
      </c>
      <c r="F49" s="56">
        <v>44753</v>
      </c>
      <c r="G49" s="56">
        <v>44895</v>
      </c>
      <c r="H49" s="56" t="s">
        <v>72</v>
      </c>
      <c r="I49" s="55" t="s">
        <v>746</v>
      </c>
      <c r="J49" s="55" t="s">
        <v>393</v>
      </c>
      <c r="K49" s="55" t="s">
        <v>394</v>
      </c>
      <c r="L49" s="55" t="s">
        <v>747</v>
      </c>
      <c r="M49" s="57">
        <v>1500</v>
      </c>
      <c r="N49" s="57">
        <v>1500</v>
      </c>
      <c r="O49" s="57">
        <v>0</v>
      </c>
      <c r="P49" s="55" t="s">
        <v>748</v>
      </c>
      <c r="Q49" s="55" t="s">
        <v>749</v>
      </c>
      <c r="R49" s="55" t="s">
        <v>750</v>
      </c>
      <c r="S49" s="55" t="s">
        <v>395</v>
      </c>
      <c r="T49" s="55" t="s">
        <v>396</v>
      </c>
    </row>
    <row r="50" spans="1:20" s="52" customFormat="1" ht="214.5" customHeight="1" x14ac:dyDescent="0.2">
      <c r="A50" s="51">
        <v>45</v>
      </c>
      <c r="B50" s="55" t="s">
        <v>55</v>
      </c>
      <c r="C50" s="55" t="s">
        <v>397</v>
      </c>
      <c r="D50" s="55" t="s">
        <v>74</v>
      </c>
      <c r="E50" s="55" t="s">
        <v>69</v>
      </c>
      <c r="F50" s="56">
        <v>44753</v>
      </c>
      <c r="G50" s="56">
        <v>44895</v>
      </c>
      <c r="H50" s="56" t="s">
        <v>72</v>
      </c>
      <c r="I50" s="55" t="s">
        <v>398</v>
      </c>
      <c r="J50" s="55" t="s">
        <v>399</v>
      </c>
      <c r="K50" s="55" t="s">
        <v>400</v>
      </c>
      <c r="L50" s="55" t="s">
        <v>401</v>
      </c>
      <c r="M50" s="57">
        <v>1500</v>
      </c>
      <c r="N50" s="57">
        <v>1500</v>
      </c>
      <c r="O50" s="57">
        <v>0</v>
      </c>
      <c r="P50" s="55" t="s">
        <v>402</v>
      </c>
      <c r="Q50" s="55" t="s">
        <v>403</v>
      </c>
      <c r="R50" s="55" t="s">
        <v>404</v>
      </c>
      <c r="S50" s="55" t="s">
        <v>405</v>
      </c>
      <c r="T50" s="55"/>
    </row>
    <row r="51" spans="1:20" s="52" customFormat="1" ht="214.5" customHeight="1" x14ac:dyDescent="0.2">
      <c r="A51" s="51">
        <v>46</v>
      </c>
      <c r="B51" s="55" t="s">
        <v>55</v>
      </c>
      <c r="C51" s="55" t="s">
        <v>406</v>
      </c>
      <c r="D51" s="55" t="s">
        <v>74</v>
      </c>
      <c r="E51" s="55" t="s">
        <v>66</v>
      </c>
      <c r="F51" s="56">
        <v>44753</v>
      </c>
      <c r="G51" s="56">
        <v>44895</v>
      </c>
      <c r="H51" s="56" t="s">
        <v>72</v>
      </c>
      <c r="I51" s="55" t="s">
        <v>407</v>
      </c>
      <c r="J51" s="55" t="s">
        <v>408</v>
      </c>
      <c r="K51" s="55" t="s">
        <v>648</v>
      </c>
      <c r="L51" s="55" t="s">
        <v>743</v>
      </c>
      <c r="M51" s="57">
        <v>1750</v>
      </c>
      <c r="N51" s="57">
        <v>1750</v>
      </c>
      <c r="O51" s="57">
        <v>0</v>
      </c>
      <c r="P51" s="55" t="s">
        <v>649</v>
      </c>
      <c r="Q51" s="55"/>
      <c r="R51" s="55"/>
      <c r="S51" s="55" t="s">
        <v>409</v>
      </c>
      <c r="T51" s="55" t="s">
        <v>410</v>
      </c>
    </row>
    <row r="52" spans="1:20" s="52" customFormat="1" ht="214.5" customHeight="1" x14ac:dyDescent="0.2">
      <c r="A52" s="51">
        <v>47</v>
      </c>
      <c r="B52" s="55" t="s">
        <v>56</v>
      </c>
      <c r="C52" s="55" t="s">
        <v>411</v>
      </c>
      <c r="D52" s="55" t="s">
        <v>74</v>
      </c>
      <c r="E52" s="55" t="s">
        <v>66</v>
      </c>
      <c r="F52" s="56">
        <v>44753</v>
      </c>
      <c r="G52" s="56">
        <v>44895</v>
      </c>
      <c r="H52" s="56" t="s">
        <v>72</v>
      </c>
      <c r="I52" s="55" t="s">
        <v>412</v>
      </c>
      <c r="J52" s="55" t="s">
        <v>413</v>
      </c>
      <c r="K52" s="55" t="s">
        <v>414</v>
      </c>
      <c r="L52" s="55" t="s">
        <v>415</v>
      </c>
      <c r="M52" s="57">
        <v>2906.8629999999998</v>
      </c>
      <c r="N52" s="57">
        <v>0</v>
      </c>
      <c r="O52" s="57">
        <v>2906.8629999999998</v>
      </c>
      <c r="P52" s="55" t="s">
        <v>416</v>
      </c>
      <c r="Q52" s="55"/>
      <c r="R52" s="55"/>
      <c r="S52" s="55" t="s">
        <v>417</v>
      </c>
      <c r="T52" s="55" t="s">
        <v>418</v>
      </c>
    </row>
    <row r="53" spans="1:20" s="52" customFormat="1" ht="214.5" customHeight="1" x14ac:dyDescent="0.2">
      <c r="A53" s="51">
        <v>48</v>
      </c>
      <c r="B53" s="55" t="s">
        <v>55</v>
      </c>
      <c r="C53" s="55" t="s">
        <v>419</v>
      </c>
      <c r="D53" s="55" t="s">
        <v>74</v>
      </c>
      <c r="E53" s="55" t="s">
        <v>66</v>
      </c>
      <c r="F53" s="56">
        <v>44753</v>
      </c>
      <c r="G53" s="56">
        <v>44895</v>
      </c>
      <c r="H53" s="56" t="s">
        <v>72</v>
      </c>
      <c r="I53" s="55" t="s">
        <v>420</v>
      </c>
      <c r="J53" s="55" t="s">
        <v>421</v>
      </c>
      <c r="K53" s="55" t="s">
        <v>422</v>
      </c>
      <c r="L53" s="55" t="s">
        <v>423</v>
      </c>
      <c r="M53" s="57">
        <v>2000</v>
      </c>
      <c r="N53" s="57">
        <v>2000</v>
      </c>
      <c r="O53" s="57">
        <v>0</v>
      </c>
      <c r="P53" s="55" t="s">
        <v>424</v>
      </c>
      <c r="Q53" s="55" t="s">
        <v>425</v>
      </c>
      <c r="R53" s="55" t="s">
        <v>426</v>
      </c>
      <c r="S53" s="55" t="s">
        <v>427</v>
      </c>
      <c r="T53" s="55"/>
    </row>
    <row r="54" spans="1:20" s="52" customFormat="1" ht="214.5" customHeight="1" x14ac:dyDescent="0.2">
      <c r="A54" s="51">
        <v>49</v>
      </c>
      <c r="B54" s="55" t="s">
        <v>55</v>
      </c>
      <c r="C54" s="55" t="s">
        <v>428</v>
      </c>
      <c r="D54" s="55" t="s">
        <v>74</v>
      </c>
      <c r="E54" s="55" t="s">
        <v>70</v>
      </c>
      <c r="F54" s="56">
        <v>44753</v>
      </c>
      <c r="G54" s="56">
        <v>44895</v>
      </c>
      <c r="H54" s="56" t="s">
        <v>72</v>
      </c>
      <c r="I54" s="55" t="s">
        <v>429</v>
      </c>
      <c r="J54" s="55" t="s">
        <v>430</v>
      </c>
      <c r="K54" s="55" t="s">
        <v>431</v>
      </c>
      <c r="L54" s="55" t="s">
        <v>432</v>
      </c>
      <c r="M54" s="57">
        <v>1916.229</v>
      </c>
      <c r="N54" s="57">
        <v>1916.229</v>
      </c>
      <c r="O54" s="57">
        <v>0</v>
      </c>
      <c r="P54" s="55" t="s">
        <v>433</v>
      </c>
      <c r="Q54" s="55" t="s">
        <v>434</v>
      </c>
      <c r="R54" s="55"/>
      <c r="S54" s="55" t="s">
        <v>435</v>
      </c>
      <c r="T54" s="55"/>
    </row>
    <row r="55" spans="1:20" s="52" customFormat="1" ht="214.5" customHeight="1" x14ac:dyDescent="0.2">
      <c r="A55" s="51">
        <v>50</v>
      </c>
      <c r="B55" s="55" t="s">
        <v>55</v>
      </c>
      <c r="C55" s="55" t="s">
        <v>444</v>
      </c>
      <c r="D55" s="55" t="s">
        <v>74</v>
      </c>
      <c r="E55" s="55" t="s">
        <v>66</v>
      </c>
      <c r="F55" s="56">
        <v>44753</v>
      </c>
      <c r="G55" s="56">
        <v>44895</v>
      </c>
      <c r="H55" s="56" t="s">
        <v>72</v>
      </c>
      <c r="I55" s="55" t="s">
        <v>436</v>
      </c>
      <c r="J55" s="55" t="s">
        <v>437</v>
      </c>
      <c r="K55" s="55" t="s">
        <v>438</v>
      </c>
      <c r="L55" s="55" t="s">
        <v>439</v>
      </c>
      <c r="M55" s="57">
        <v>949.72</v>
      </c>
      <c r="N55" s="57">
        <v>949.72</v>
      </c>
      <c r="O55" s="57">
        <v>0</v>
      </c>
      <c r="P55" s="55" t="s">
        <v>440</v>
      </c>
      <c r="Q55" s="55" t="s">
        <v>441</v>
      </c>
      <c r="R55" s="55" t="s">
        <v>442</v>
      </c>
      <c r="S55" s="55" t="s">
        <v>443</v>
      </c>
      <c r="T55" s="55"/>
    </row>
    <row r="56" spans="1:20" s="52" customFormat="1" ht="214.5" customHeight="1" x14ac:dyDescent="0.2">
      <c r="A56" s="51">
        <v>51</v>
      </c>
      <c r="B56" s="55" t="s">
        <v>55</v>
      </c>
      <c r="C56" s="55" t="s">
        <v>445</v>
      </c>
      <c r="D56" s="55" t="s">
        <v>74</v>
      </c>
      <c r="E56" s="55" t="s">
        <v>69</v>
      </c>
      <c r="F56" s="56">
        <v>44753</v>
      </c>
      <c r="G56" s="56">
        <v>44895</v>
      </c>
      <c r="H56" s="56" t="s">
        <v>72</v>
      </c>
      <c r="I56" s="55" t="s">
        <v>755</v>
      </c>
      <c r="J56" s="55" t="s">
        <v>756</v>
      </c>
      <c r="K56" s="55" t="s">
        <v>757</v>
      </c>
      <c r="L56" s="55" t="s">
        <v>744</v>
      </c>
      <c r="M56" s="57">
        <v>1500</v>
      </c>
      <c r="N56" s="57">
        <v>1500</v>
      </c>
      <c r="O56" s="57">
        <v>0</v>
      </c>
      <c r="P56" s="55" t="s">
        <v>758</v>
      </c>
      <c r="Q56" s="55" t="s">
        <v>446</v>
      </c>
      <c r="R56" s="55" t="s">
        <v>447</v>
      </c>
      <c r="S56" s="55" t="s">
        <v>448</v>
      </c>
      <c r="T56" s="55"/>
    </row>
    <row r="57" spans="1:20" s="52" customFormat="1" ht="214.5" customHeight="1" x14ac:dyDescent="0.2">
      <c r="A57" s="51">
        <v>52</v>
      </c>
      <c r="B57" s="55" t="s">
        <v>55</v>
      </c>
      <c r="C57" s="55" t="s">
        <v>449</v>
      </c>
      <c r="D57" s="55" t="s">
        <v>74</v>
      </c>
      <c r="E57" s="55" t="s">
        <v>66</v>
      </c>
      <c r="F57" s="56">
        <v>44753</v>
      </c>
      <c r="G57" s="56">
        <v>44895</v>
      </c>
      <c r="H57" s="56" t="s">
        <v>72</v>
      </c>
      <c r="I57" s="55" t="s">
        <v>450</v>
      </c>
      <c r="J57" s="55" t="s">
        <v>451</v>
      </c>
      <c r="K57" s="55" t="s">
        <v>452</v>
      </c>
      <c r="L57" s="55" t="s">
        <v>453</v>
      </c>
      <c r="M57" s="57">
        <v>1953.73128</v>
      </c>
      <c r="N57" s="57">
        <v>1953.73128</v>
      </c>
      <c r="O57" s="57">
        <v>0</v>
      </c>
      <c r="P57" s="55" t="s">
        <v>454</v>
      </c>
      <c r="Q57" s="55" t="s">
        <v>455</v>
      </c>
      <c r="R57" s="55" t="s">
        <v>456</v>
      </c>
      <c r="S57" s="55" t="s">
        <v>457</v>
      </c>
      <c r="T57" s="55"/>
    </row>
    <row r="58" spans="1:20" s="52" customFormat="1" ht="214.5" customHeight="1" x14ac:dyDescent="0.2">
      <c r="A58" s="51">
        <v>53</v>
      </c>
      <c r="B58" s="55" t="s">
        <v>64</v>
      </c>
      <c r="C58" s="55" t="s">
        <v>458</v>
      </c>
      <c r="D58" s="55" t="s">
        <v>74</v>
      </c>
      <c r="E58" s="55" t="s">
        <v>66</v>
      </c>
      <c r="F58" s="56">
        <v>44805</v>
      </c>
      <c r="G58" s="56">
        <v>44921</v>
      </c>
      <c r="H58" s="56" t="s">
        <v>72</v>
      </c>
      <c r="I58" s="55" t="s">
        <v>459</v>
      </c>
      <c r="J58" s="55" t="s">
        <v>458</v>
      </c>
      <c r="K58" s="55" t="s">
        <v>460</v>
      </c>
      <c r="L58" s="55" t="s">
        <v>745</v>
      </c>
      <c r="M58" s="57">
        <v>3000</v>
      </c>
      <c r="N58" s="57">
        <v>0</v>
      </c>
      <c r="O58" s="57">
        <v>3000</v>
      </c>
      <c r="P58" s="55" t="s">
        <v>462</v>
      </c>
      <c r="Q58" s="55" t="s">
        <v>463</v>
      </c>
      <c r="R58" s="55" t="s">
        <v>464</v>
      </c>
      <c r="S58" s="55" t="s">
        <v>465</v>
      </c>
      <c r="T58" s="55"/>
    </row>
    <row r="59" spans="1:20" s="52" customFormat="1" ht="214.5" customHeight="1" x14ac:dyDescent="0.2">
      <c r="A59" s="51">
        <v>54</v>
      </c>
      <c r="B59" s="55" t="s">
        <v>55</v>
      </c>
      <c r="C59" s="55" t="s">
        <v>466</v>
      </c>
      <c r="D59" s="55" t="s">
        <v>74</v>
      </c>
      <c r="E59" s="55" t="s">
        <v>66</v>
      </c>
      <c r="F59" s="56">
        <v>44743</v>
      </c>
      <c r="G59" s="56">
        <v>44925</v>
      </c>
      <c r="H59" s="56" t="s">
        <v>72</v>
      </c>
      <c r="I59" s="55" t="s">
        <v>467</v>
      </c>
      <c r="J59" s="55" t="s">
        <v>468</v>
      </c>
      <c r="K59" s="55" t="s">
        <v>469</v>
      </c>
      <c r="L59" s="55" t="s">
        <v>470</v>
      </c>
      <c r="M59" s="57">
        <v>6000</v>
      </c>
      <c r="N59" s="57">
        <v>0</v>
      </c>
      <c r="O59" s="57">
        <v>6000</v>
      </c>
      <c r="P59" s="55" t="s">
        <v>471</v>
      </c>
      <c r="Q59" s="55" t="s">
        <v>472</v>
      </c>
      <c r="R59" s="55" t="s">
        <v>473</v>
      </c>
      <c r="S59" s="55" t="s">
        <v>474</v>
      </c>
      <c r="T59" s="55"/>
    </row>
    <row r="60" spans="1:20" s="52" customFormat="1" ht="214.5" customHeight="1" x14ac:dyDescent="0.2">
      <c r="A60" s="51">
        <v>55</v>
      </c>
      <c r="B60" s="55" t="s">
        <v>64</v>
      </c>
      <c r="C60" s="55" t="s">
        <v>475</v>
      </c>
      <c r="D60" s="55" t="s">
        <v>74</v>
      </c>
      <c r="E60" s="55" t="s">
        <v>66</v>
      </c>
      <c r="F60" s="56">
        <v>44743</v>
      </c>
      <c r="G60" s="56">
        <v>44925</v>
      </c>
      <c r="H60" s="56" t="s">
        <v>72</v>
      </c>
      <c r="I60" s="55" t="s">
        <v>476</v>
      </c>
      <c r="J60" s="55" t="s">
        <v>477</v>
      </c>
      <c r="K60" s="55" t="s">
        <v>478</v>
      </c>
      <c r="L60" s="55" t="s">
        <v>479</v>
      </c>
      <c r="M60" s="57">
        <v>6000</v>
      </c>
      <c r="N60" s="57">
        <v>0</v>
      </c>
      <c r="O60" s="57">
        <v>6000</v>
      </c>
      <c r="P60" s="55" t="s">
        <v>462</v>
      </c>
      <c r="Q60" s="55" t="s">
        <v>480</v>
      </c>
      <c r="R60" s="55" t="s">
        <v>481</v>
      </c>
      <c r="S60" s="55" t="s">
        <v>482</v>
      </c>
      <c r="T60" s="55"/>
    </row>
    <row r="61" spans="1:20" s="52" customFormat="1" ht="214.5" customHeight="1" x14ac:dyDescent="0.2">
      <c r="A61" s="51">
        <v>56</v>
      </c>
      <c r="B61" s="55" t="s">
        <v>55</v>
      </c>
      <c r="C61" s="55" t="s">
        <v>483</v>
      </c>
      <c r="D61" s="55" t="s">
        <v>74</v>
      </c>
      <c r="E61" s="55" t="s">
        <v>65</v>
      </c>
      <c r="F61" s="56">
        <v>44743</v>
      </c>
      <c r="G61" s="56">
        <v>44925</v>
      </c>
      <c r="H61" s="56" t="s">
        <v>72</v>
      </c>
      <c r="I61" s="55" t="s">
        <v>484</v>
      </c>
      <c r="J61" s="55" t="s">
        <v>485</v>
      </c>
      <c r="K61" s="55" t="s">
        <v>486</v>
      </c>
      <c r="L61" s="55" t="s">
        <v>487</v>
      </c>
      <c r="M61" s="57">
        <v>5500</v>
      </c>
      <c r="N61" s="57">
        <v>0</v>
      </c>
      <c r="O61" s="57">
        <v>5500</v>
      </c>
      <c r="P61" s="55" t="s">
        <v>462</v>
      </c>
      <c r="Q61" s="55" t="s">
        <v>488</v>
      </c>
      <c r="R61" s="55" t="s">
        <v>489</v>
      </c>
      <c r="S61" s="55" t="s">
        <v>490</v>
      </c>
      <c r="T61" s="55"/>
    </row>
    <row r="62" spans="1:20" s="52" customFormat="1" ht="214.5" customHeight="1" x14ac:dyDescent="0.2">
      <c r="A62" s="51">
        <v>57</v>
      </c>
      <c r="B62" s="55" t="s">
        <v>55</v>
      </c>
      <c r="C62" s="55" t="s">
        <v>491</v>
      </c>
      <c r="D62" s="55" t="s">
        <v>74</v>
      </c>
      <c r="E62" s="55" t="s">
        <v>65</v>
      </c>
      <c r="F62" s="56">
        <v>44743</v>
      </c>
      <c r="G62" s="56">
        <v>44925</v>
      </c>
      <c r="H62" s="56" t="s">
        <v>72</v>
      </c>
      <c r="I62" s="55" t="s">
        <v>492</v>
      </c>
      <c r="J62" s="55" t="s">
        <v>493</v>
      </c>
      <c r="K62" s="55" t="s">
        <v>494</v>
      </c>
      <c r="L62" s="55" t="s">
        <v>728</v>
      </c>
      <c r="M62" s="57">
        <v>1900</v>
      </c>
      <c r="N62" s="57">
        <v>0</v>
      </c>
      <c r="O62" s="57">
        <v>1900</v>
      </c>
      <c r="P62" s="55" t="s">
        <v>495</v>
      </c>
      <c r="Q62" s="55" t="s">
        <v>496</v>
      </c>
      <c r="R62" s="55" t="s">
        <v>497</v>
      </c>
      <c r="S62" s="55" t="s">
        <v>498</v>
      </c>
      <c r="T62" s="55" t="s">
        <v>499</v>
      </c>
    </row>
    <row r="63" spans="1:20" s="52" customFormat="1" ht="214.5" customHeight="1" x14ac:dyDescent="0.2">
      <c r="A63" s="51">
        <v>58</v>
      </c>
      <c r="B63" s="55" t="s">
        <v>55</v>
      </c>
      <c r="C63" s="55" t="s">
        <v>500</v>
      </c>
      <c r="D63" s="55" t="s">
        <v>74</v>
      </c>
      <c r="E63" s="55" t="s">
        <v>66</v>
      </c>
      <c r="F63" s="56">
        <v>44743</v>
      </c>
      <c r="G63" s="56">
        <v>44895</v>
      </c>
      <c r="H63" s="56" t="s">
        <v>72</v>
      </c>
      <c r="I63" s="55" t="s">
        <v>501</v>
      </c>
      <c r="J63" s="55" t="s">
        <v>502</v>
      </c>
      <c r="K63" s="55" t="s">
        <v>503</v>
      </c>
      <c r="L63" s="55" t="s">
        <v>504</v>
      </c>
      <c r="M63" s="57">
        <v>600</v>
      </c>
      <c r="N63" s="57">
        <v>0</v>
      </c>
      <c r="O63" s="57">
        <v>600</v>
      </c>
      <c r="P63" s="55" t="s">
        <v>505</v>
      </c>
      <c r="Q63" s="55" t="s">
        <v>506</v>
      </c>
      <c r="R63" s="55" t="s">
        <v>507</v>
      </c>
      <c r="S63" s="55" t="s">
        <v>831</v>
      </c>
      <c r="T63" s="55"/>
    </row>
    <row r="64" spans="1:20" s="52" customFormat="1" ht="214.5" customHeight="1" x14ac:dyDescent="0.2">
      <c r="A64" s="51">
        <v>59</v>
      </c>
      <c r="B64" s="55" t="s">
        <v>55</v>
      </c>
      <c r="C64" s="55" t="s">
        <v>508</v>
      </c>
      <c r="D64" s="55" t="s">
        <v>74</v>
      </c>
      <c r="E64" s="55" t="s">
        <v>66</v>
      </c>
      <c r="F64" s="56">
        <v>44753</v>
      </c>
      <c r="G64" s="56">
        <v>44895</v>
      </c>
      <c r="H64" s="56" t="s">
        <v>72</v>
      </c>
      <c r="I64" s="55" t="s">
        <v>509</v>
      </c>
      <c r="J64" s="55" t="s">
        <v>510</v>
      </c>
      <c r="K64" s="55" t="s">
        <v>511</v>
      </c>
      <c r="L64" s="55" t="s">
        <v>512</v>
      </c>
      <c r="M64" s="57">
        <v>2882.1905299999999</v>
      </c>
      <c r="N64" s="57">
        <v>0</v>
      </c>
      <c r="O64" s="57">
        <v>2882.1905299999999</v>
      </c>
      <c r="P64" s="55" t="s">
        <v>513</v>
      </c>
      <c r="Q64" s="55" t="s">
        <v>514</v>
      </c>
      <c r="R64" s="55" t="s">
        <v>515</v>
      </c>
      <c r="S64" s="55"/>
      <c r="T64" s="55"/>
    </row>
    <row r="65" spans="1:20" s="52" customFormat="1" ht="214.5" customHeight="1" x14ac:dyDescent="0.2">
      <c r="A65" s="51">
        <v>60</v>
      </c>
      <c r="B65" s="55" t="s">
        <v>56</v>
      </c>
      <c r="C65" s="55" t="s">
        <v>516</v>
      </c>
      <c r="D65" s="55" t="s">
        <v>74</v>
      </c>
      <c r="E65" s="55" t="s">
        <v>66</v>
      </c>
      <c r="F65" s="56">
        <v>44837</v>
      </c>
      <c r="G65" s="56">
        <v>44921</v>
      </c>
      <c r="H65" s="56" t="s">
        <v>72</v>
      </c>
      <c r="I65" s="55" t="s">
        <v>517</v>
      </c>
      <c r="J65" s="55" t="s">
        <v>518</v>
      </c>
      <c r="K65" s="55" t="s">
        <v>519</v>
      </c>
      <c r="L65" s="55" t="s">
        <v>520</v>
      </c>
      <c r="M65" s="57">
        <v>5000</v>
      </c>
      <c r="N65" s="57">
        <v>0</v>
      </c>
      <c r="O65" s="57">
        <v>5000</v>
      </c>
      <c r="P65" s="55" t="s">
        <v>521</v>
      </c>
      <c r="Q65" s="55" t="s">
        <v>522</v>
      </c>
      <c r="R65" s="55" t="s">
        <v>523</v>
      </c>
      <c r="S65" s="55" t="s">
        <v>524</v>
      </c>
      <c r="T65" s="55"/>
    </row>
    <row r="66" spans="1:20" s="52" customFormat="1" ht="214.5" customHeight="1" x14ac:dyDescent="0.2">
      <c r="A66" s="51">
        <v>61</v>
      </c>
      <c r="B66" s="55" t="s">
        <v>56</v>
      </c>
      <c r="C66" s="55" t="s">
        <v>804</v>
      </c>
      <c r="D66" s="55" t="s">
        <v>74</v>
      </c>
      <c r="E66" s="55" t="s">
        <v>66</v>
      </c>
      <c r="F66" s="56">
        <v>44553</v>
      </c>
      <c r="G66" s="56">
        <v>44680</v>
      </c>
      <c r="H66" s="56" t="s">
        <v>72</v>
      </c>
      <c r="I66" s="55" t="s">
        <v>525</v>
      </c>
      <c r="J66" s="55" t="s">
        <v>526</v>
      </c>
      <c r="K66" s="55" t="s">
        <v>527</v>
      </c>
      <c r="L66" s="55" t="s">
        <v>528</v>
      </c>
      <c r="M66" s="57">
        <v>0</v>
      </c>
      <c r="N66" s="57">
        <v>0</v>
      </c>
      <c r="O66" s="57">
        <v>0</v>
      </c>
      <c r="P66" s="55" t="s">
        <v>529</v>
      </c>
      <c r="Q66" s="55" t="s">
        <v>530</v>
      </c>
      <c r="R66" s="55" t="s">
        <v>531</v>
      </c>
      <c r="S66" s="55" t="s">
        <v>532</v>
      </c>
      <c r="T66" s="55"/>
    </row>
    <row r="67" spans="1:20" s="52" customFormat="1" ht="214.5" customHeight="1" x14ac:dyDescent="0.2">
      <c r="A67" s="51">
        <v>62</v>
      </c>
      <c r="B67" s="55" t="s">
        <v>56</v>
      </c>
      <c r="C67" s="55" t="s">
        <v>533</v>
      </c>
      <c r="D67" s="55" t="s">
        <v>74</v>
      </c>
      <c r="E67" s="55" t="s">
        <v>66</v>
      </c>
      <c r="F67" s="56">
        <v>44553</v>
      </c>
      <c r="G67" s="56">
        <v>44680</v>
      </c>
      <c r="H67" s="56" t="s">
        <v>72</v>
      </c>
      <c r="I67" s="55" t="s">
        <v>534</v>
      </c>
      <c r="J67" s="55" t="s">
        <v>535</v>
      </c>
      <c r="K67" s="55" t="s">
        <v>536</v>
      </c>
      <c r="L67" s="55" t="s">
        <v>537</v>
      </c>
      <c r="M67" s="57">
        <v>2550</v>
      </c>
      <c r="N67" s="57">
        <v>0</v>
      </c>
      <c r="O67" s="57">
        <v>2550</v>
      </c>
      <c r="P67" s="55" t="s">
        <v>538</v>
      </c>
      <c r="Q67" s="55" t="s">
        <v>539</v>
      </c>
      <c r="R67" s="55" t="s">
        <v>540</v>
      </c>
      <c r="S67" s="55" t="s">
        <v>541</v>
      </c>
      <c r="T67" s="55"/>
    </row>
    <row r="68" spans="1:20" s="52" customFormat="1" ht="214.5" customHeight="1" x14ac:dyDescent="0.2">
      <c r="A68" s="51">
        <v>63</v>
      </c>
      <c r="B68" s="55" t="s">
        <v>56</v>
      </c>
      <c r="C68" s="55" t="s">
        <v>542</v>
      </c>
      <c r="D68" s="55" t="s">
        <v>74</v>
      </c>
      <c r="E68" s="55" t="s">
        <v>66</v>
      </c>
      <c r="F68" s="56">
        <v>44778</v>
      </c>
      <c r="G68" s="56">
        <v>44921</v>
      </c>
      <c r="H68" s="56" t="s">
        <v>72</v>
      </c>
      <c r="I68" s="55" t="s">
        <v>543</v>
      </c>
      <c r="J68" s="55" t="s">
        <v>544</v>
      </c>
      <c r="K68" s="55" t="s">
        <v>545</v>
      </c>
      <c r="L68" s="55" t="s">
        <v>546</v>
      </c>
      <c r="M68" s="57">
        <v>7000</v>
      </c>
      <c r="N68" s="57">
        <v>0</v>
      </c>
      <c r="O68" s="57">
        <v>7000</v>
      </c>
      <c r="P68" s="55" t="s">
        <v>547</v>
      </c>
      <c r="Q68" s="55" t="s">
        <v>548</v>
      </c>
      <c r="R68" s="55" t="s">
        <v>549</v>
      </c>
      <c r="S68" s="55" t="s">
        <v>550</v>
      </c>
      <c r="T68" s="55"/>
    </row>
    <row r="69" spans="1:20" ht="101.25" x14ac:dyDescent="0.2">
      <c r="A69" s="1">
        <v>64</v>
      </c>
      <c r="B69" s="55" t="s">
        <v>55</v>
      </c>
      <c r="C69" s="55" t="s">
        <v>551</v>
      </c>
      <c r="D69" s="55" t="s">
        <v>74</v>
      </c>
      <c r="E69" s="55" t="s">
        <v>66</v>
      </c>
      <c r="F69" s="56">
        <v>44215</v>
      </c>
      <c r="G69" s="56">
        <v>45046</v>
      </c>
      <c r="H69" s="56" t="s">
        <v>44</v>
      </c>
      <c r="I69" s="55" t="s">
        <v>552</v>
      </c>
      <c r="J69" s="55" t="s">
        <v>553</v>
      </c>
      <c r="K69" s="55" t="s">
        <v>554</v>
      </c>
      <c r="L69" s="55" t="s">
        <v>555</v>
      </c>
      <c r="M69" s="57">
        <f>SUM(N69:O69)</f>
        <v>30500</v>
      </c>
      <c r="N69" s="57">
        <v>0</v>
      </c>
      <c r="O69" s="57">
        <v>30500</v>
      </c>
      <c r="P69" s="55" t="s">
        <v>556</v>
      </c>
      <c r="Q69" s="55" t="s">
        <v>557</v>
      </c>
      <c r="R69" s="55" t="s">
        <v>558</v>
      </c>
      <c r="S69" s="55"/>
      <c r="T69" s="55"/>
    </row>
    <row r="70" spans="1:20" s="52" customFormat="1" ht="337.5" x14ac:dyDescent="0.2">
      <c r="A70" s="51">
        <v>65</v>
      </c>
      <c r="B70" s="55" t="s">
        <v>53</v>
      </c>
      <c r="C70" s="55" t="s">
        <v>559</v>
      </c>
      <c r="D70" s="55" t="s">
        <v>77</v>
      </c>
      <c r="E70" s="55" t="s">
        <v>69</v>
      </c>
      <c r="F70" s="56">
        <v>44197</v>
      </c>
      <c r="G70" s="56">
        <v>44835</v>
      </c>
      <c r="H70" s="56" t="s">
        <v>72</v>
      </c>
      <c r="I70" s="55" t="s">
        <v>759</v>
      </c>
      <c r="J70" s="55" t="s">
        <v>560</v>
      </c>
      <c r="K70" s="55" t="s">
        <v>561</v>
      </c>
      <c r="L70" s="55" t="s">
        <v>760</v>
      </c>
      <c r="M70" s="57">
        <v>242.864</v>
      </c>
      <c r="N70" s="57">
        <v>0</v>
      </c>
      <c r="O70" s="57">
        <v>242.864</v>
      </c>
      <c r="P70" s="55" t="s">
        <v>562</v>
      </c>
      <c r="Q70" s="55" t="s">
        <v>563</v>
      </c>
      <c r="R70" s="55" t="s">
        <v>564</v>
      </c>
      <c r="S70" s="55"/>
      <c r="T70" s="55"/>
    </row>
    <row r="71" spans="1:20" s="52" customFormat="1" ht="191.25" x14ac:dyDescent="0.2">
      <c r="A71" s="51">
        <v>66</v>
      </c>
      <c r="B71" s="55" t="s">
        <v>53</v>
      </c>
      <c r="C71" s="55" t="s">
        <v>565</v>
      </c>
      <c r="D71" s="55" t="s">
        <v>77</v>
      </c>
      <c r="E71" s="55" t="s">
        <v>69</v>
      </c>
      <c r="F71" s="56">
        <v>44593</v>
      </c>
      <c r="G71" s="56">
        <v>44820</v>
      </c>
      <c r="H71" s="56" t="s">
        <v>72</v>
      </c>
      <c r="I71" s="55" t="s">
        <v>566</v>
      </c>
      <c r="J71" s="55" t="s">
        <v>567</v>
      </c>
      <c r="K71" s="55" t="s">
        <v>568</v>
      </c>
      <c r="L71" s="55" t="s">
        <v>569</v>
      </c>
      <c r="M71" s="57">
        <v>0</v>
      </c>
      <c r="N71" s="57">
        <v>0</v>
      </c>
      <c r="O71" s="57">
        <v>0</v>
      </c>
      <c r="P71" s="55" t="s">
        <v>570</v>
      </c>
      <c r="Q71" s="55" t="s">
        <v>571</v>
      </c>
      <c r="R71" s="55" t="s">
        <v>572</v>
      </c>
      <c r="S71" s="55"/>
      <c r="T71" s="55" t="s">
        <v>396</v>
      </c>
    </row>
    <row r="72" spans="1:20" s="52" customFormat="1" ht="281.25" x14ac:dyDescent="0.2">
      <c r="A72" s="51">
        <v>67</v>
      </c>
      <c r="B72" s="55" t="s">
        <v>64</v>
      </c>
      <c r="C72" s="55" t="s">
        <v>573</v>
      </c>
      <c r="D72" s="55" t="s">
        <v>74</v>
      </c>
      <c r="E72" s="55" t="s">
        <v>66</v>
      </c>
      <c r="F72" s="56">
        <v>44273</v>
      </c>
      <c r="G72" s="56">
        <v>44742</v>
      </c>
      <c r="H72" s="56" t="s">
        <v>72</v>
      </c>
      <c r="I72" s="55" t="s">
        <v>574</v>
      </c>
      <c r="J72" s="55" t="s">
        <v>575</v>
      </c>
      <c r="K72" s="55" t="s">
        <v>576</v>
      </c>
      <c r="L72" s="55" t="s">
        <v>577</v>
      </c>
      <c r="M72" s="57">
        <v>11216.154399999999</v>
      </c>
      <c r="N72" s="57">
        <v>0</v>
      </c>
      <c r="O72" s="57">
        <v>11216.154399999999</v>
      </c>
      <c r="P72" s="55" t="s">
        <v>578</v>
      </c>
      <c r="Q72" s="55"/>
      <c r="R72" s="55" t="s">
        <v>579</v>
      </c>
      <c r="S72" s="55"/>
      <c r="T72" s="55" t="s">
        <v>580</v>
      </c>
    </row>
    <row r="73" spans="1:20" s="52" customFormat="1" ht="191.25" x14ac:dyDescent="0.2">
      <c r="A73" s="51">
        <v>68</v>
      </c>
      <c r="B73" s="55" t="s">
        <v>64</v>
      </c>
      <c r="C73" s="55" t="s">
        <v>581</v>
      </c>
      <c r="D73" s="55" t="s">
        <v>75</v>
      </c>
      <c r="E73" s="55" t="s">
        <v>66</v>
      </c>
      <c r="F73" s="56">
        <v>44440</v>
      </c>
      <c r="G73" s="56">
        <v>44714</v>
      </c>
      <c r="H73" s="56" t="s">
        <v>72</v>
      </c>
      <c r="I73" s="55" t="s">
        <v>582</v>
      </c>
      <c r="J73" s="55" t="s">
        <v>583</v>
      </c>
      <c r="K73" s="55" t="s">
        <v>584</v>
      </c>
      <c r="L73" s="55" t="s">
        <v>585</v>
      </c>
      <c r="M73" s="57">
        <v>0</v>
      </c>
      <c r="N73" s="57">
        <v>0</v>
      </c>
      <c r="O73" s="57">
        <v>0</v>
      </c>
      <c r="P73" s="55" t="s">
        <v>586</v>
      </c>
      <c r="Q73" s="55" t="s">
        <v>587</v>
      </c>
      <c r="R73" s="55" t="s">
        <v>588</v>
      </c>
      <c r="S73" s="55"/>
      <c r="T73" s="55"/>
    </row>
    <row r="74" spans="1:20" s="52" customFormat="1" ht="135" x14ac:dyDescent="0.2">
      <c r="A74" s="51">
        <v>69</v>
      </c>
      <c r="B74" s="55" t="s">
        <v>55</v>
      </c>
      <c r="C74" s="55" t="s">
        <v>589</v>
      </c>
      <c r="D74" s="55" t="s">
        <v>74</v>
      </c>
      <c r="E74" s="55" t="s">
        <v>66</v>
      </c>
      <c r="F74" s="56">
        <v>44531</v>
      </c>
      <c r="G74" s="56">
        <v>44681</v>
      </c>
      <c r="H74" s="56" t="s">
        <v>72</v>
      </c>
      <c r="I74" s="55" t="s">
        <v>590</v>
      </c>
      <c r="J74" s="55" t="s">
        <v>718</v>
      </c>
      <c r="K74" s="55" t="s">
        <v>719</v>
      </c>
      <c r="L74" s="55" t="s">
        <v>591</v>
      </c>
      <c r="M74" s="57">
        <v>250</v>
      </c>
      <c r="N74" s="57">
        <v>0</v>
      </c>
      <c r="O74" s="57">
        <v>250</v>
      </c>
      <c r="P74" s="55" t="s">
        <v>592</v>
      </c>
      <c r="Q74" s="55" t="s">
        <v>593</v>
      </c>
      <c r="R74" s="55" t="s">
        <v>594</v>
      </c>
      <c r="S74" s="55"/>
      <c r="T74" s="55"/>
    </row>
    <row r="75" spans="1:20" s="52" customFormat="1" ht="168.75" x14ac:dyDescent="0.2">
      <c r="A75" s="51">
        <v>70</v>
      </c>
      <c r="B75" s="55" t="s">
        <v>64</v>
      </c>
      <c r="C75" s="55" t="s">
        <v>595</v>
      </c>
      <c r="D75" s="55" t="s">
        <v>74</v>
      </c>
      <c r="E75" s="55" t="s">
        <v>66</v>
      </c>
      <c r="F75" s="56">
        <v>44732</v>
      </c>
      <c r="G75" s="56">
        <v>44910</v>
      </c>
      <c r="H75" s="56" t="s">
        <v>72</v>
      </c>
      <c r="I75" s="55" t="s">
        <v>596</v>
      </c>
      <c r="J75" s="55" t="s">
        <v>602</v>
      </c>
      <c r="K75" s="55" t="s">
        <v>603</v>
      </c>
      <c r="L75" s="55" t="s">
        <v>597</v>
      </c>
      <c r="M75" s="57">
        <v>2000</v>
      </c>
      <c r="N75" s="57">
        <v>0</v>
      </c>
      <c r="O75" s="57">
        <v>2000</v>
      </c>
      <c r="P75" s="55" t="s">
        <v>598</v>
      </c>
      <c r="Q75" s="55" t="s">
        <v>599</v>
      </c>
      <c r="R75" s="55" t="s">
        <v>600</v>
      </c>
      <c r="S75" s="55" t="s">
        <v>601</v>
      </c>
      <c r="T75" s="55"/>
    </row>
    <row r="76" spans="1:20" s="52" customFormat="1" ht="393.75" x14ac:dyDescent="0.2">
      <c r="A76" s="51">
        <v>71</v>
      </c>
      <c r="B76" s="55" t="s">
        <v>55</v>
      </c>
      <c r="C76" s="55" t="s">
        <v>604</v>
      </c>
      <c r="D76" s="55" t="s">
        <v>74</v>
      </c>
      <c r="E76" s="55" t="s">
        <v>66</v>
      </c>
      <c r="F76" s="56">
        <v>44560</v>
      </c>
      <c r="G76" s="56">
        <v>44742</v>
      </c>
      <c r="H76" s="56" t="s">
        <v>72</v>
      </c>
      <c r="I76" s="55" t="s">
        <v>605</v>
      </c>
      <c r="J76" s="55" t="s">
        <v>606</v>
      </c>
      <c r="K76" s="55" t="s">
        <v>607</v>
      </c>
      <c r="L76" s="55" t="s">
        <v>608</v>
      </c>
      <c r="M76" s="57">
        <v>11020</v>
      </c>
      <c r="N76" s="57">
        <v>0</v>
      </c>
      <c r="O76" s="57">
        <v>11020</v>
      </c>
      <c r="P76" s="55" t="s">
        <v>609</v>
      </c>
      <c r="Q76" s="55" t="s">
        <v>610</v>
      </c>
      <c r="R76" s="55" t="s">
        <v>611</v>
      </c>
      <c r="S76" s="55"/>
      <c r="T76" s="55"/>
    </row>
    <row r="77" spans="1:20" s="52" customFormat="1" ht="213.75" x14ac:dyDescent="0.2">
      <c r="A77" s="51">
        <v>72</v>
      </c>
      <c r="B77" s="55" t="s">
        <v>55</v>
      </c>
      <c r="C77" s="55" t="s">
        <v>612</v>
      </c>
      <c r="D77" s="55" t="s">
        <v>74</v>
      </c>
      <c r="E77" s="55" t="s">
        <v>70</v>
      </c>
      <c r="F77" s="56">
        <v>44664</v>
      </c>
      <c r="G77" s="56">
        <v>44925</v>
      </c>
      <c r="H77" s="56" t="s">
        <v>72</v>
      </c>
      <c r="I77" s="55" t="s">
        <v>613</v>
      </c>
      <c r="J77" s="55" t="s">
        <v>614</v>
      </c>
      <c r="K77" s="55" t="s">
        <v>615</v>
      </c>
      <c r="L77" s="55" t="s">
        <v>616</v>
      </c>
      <c r="M77" s="57">
        <v>580</v>
      </c>
      <c r="N77" s="57">
        <v>0</v>
      </c>
      <c r="O77" s="57">
        <v>580</v>
      </c>
      <c r="P77" s="55" t="s">
        <v>617</v>
      </c>
      <c r="Q77" s="55" t="s">
        <v>618</v>
      </c>
      <c r="R77" s="55" t="s">
        <v>619</v>
      </c>
      <c r="S77" s="55"/>
      <c r="T77" s="55"/>
    </row>
    <row r="78" spans="1:20" ht="101.25" x14ac:dyDescent="0.2">
      <c r="A78" s="1">
        <v>73</v>
      </c>
      <c r="B78" s="55" t="s">
        <v>55</v>
      </c>
      <c r="C78" s="55" t="s">
        <v>620</v>
      </c>
      <c r="D78" s="55" t="s">
        <v>74</v>
      </c>
      <c r="E78" s="55" t="s">
        <v>66</v>
      </c>
      <c r="F78" s="56">
        <v>44774</v>
      </c>
      <c r="G78" s="56">
        <v>44957</v>
      </c>
      <c r="H78" s="56" t="s">
        <v>44</v>
      </c>
      <c r="I78" s="55" t="s">
        <v>621</v>
      </c>
      <c r="J78" s="55" t="s">
        <v>622</v>
      </c>
      <c r="K78" s="55" t="s">
        <v>623</v>
      </c>
      <c r="L78" s="55" t="s">
        <v>761</v>
      </c>
      <c r="M78" s="57">
        <v>2000</v>
      </c>
      <c r="N78" s="57">
        <v>0</v>
      </c>
      <c r="O78" s="57">
        <v>2000</v>
      </c>
      <c r="P78" s="55" t="s">
        <v>624</v>
      </c>
      <c r="Q78" s="55" t="s">
        <v>625</v>
      </c>
      <c r="R78" s="55" t="s">
        <v>626</v>
      </c>
      <c r="S78" s="55"/>
      <c r="T78" s="55"/>
    </row>
    <row r="79" spans="1:20" ht="101.25" x14ac:dyDescent="0.2">
      <c r="A79" s="1">
        <v>74</v>
      </c>
      <c r="B79" s="55" t="s">
        <v>55</v>
      </c>
      <c r="C79" s="55" t="s">
        <v>627</v>
      </c>
      <c r="D79" s="55" t="s">
        <v>74</v>
      </c>
      <c r="E79" s="55" t="s">
        <v>67</v>
      </c>
      <c r="F79" s="56">
        <v>44774</v>
      </c>
      <c r="G79" s="56">
        <v>44985</v>
      </c>
      <c r="H79" s="56" t="s">
        <v>44</v>
      </c>
      <c r="I79" s="55" t="s">
        <v>628</v>
      </c>
      <c r="J79" s="55" t="s">
        <v>629</v>
      </c>
      <c r="K79" s="55" t="s">
        <v>630</v>
      </c>
      <c r="L79" s="55" t="s">
        <v>631</v>
      </c>
      <c r="M79" s="57">
        <v>2380</v>
      </c>
      <c r="N79" s="57">
        <v>0</v>
      </c>
      <c r="O79" s="57">
        <v>2380</v>
      </c>
      <c r="P79" s="55" t="s">
        <v>624</v>
      </c>
      <c r="Q79" s="55" t="s">
        <v>625</v>
      </c>
      <c r="R79" s="55" t="s">
        <v>626</v>
      </c>
      <c r="S79" s="55"/>
      <c r="T79" s="55"/>
    </row>
    <row r="80" spans="1:20" ht="191.25" x14ac:dyDescent="0.2">
      <c r="A80" s="1">
        <v>75</v>
      </c>
      <c r="B80" s="55" t="s">
        <v>55</v>
      </c>
      <c r="C80" s="55" t="s">
        <v>632</v>
      </c>
      <c r="D80" s="55" t="s">
        <v>74</v>
      </c>
      <c r="E80" s="55" t="s">
        <v>66</v>
      </c>
      <c r="F80" s="56">
        <v>44431</v>
      </c>
      <c r="G80" s="56">
        <v>44864</v>
      </c>
      <c r="H80" s="56" t="s">
        <v>72</v>
      </c>
      <c r="I80" s="55" t="s">
        <v>633</v>
      </c>
      <c r="J80" s="55" t="s">
        <v>634</v>
      </c>
      <c r="K80" s="55" t="s">
        <v>635</v>
      </c>
      <c r="L80" s="55" t="s">
        <v>636</v>
      </c>
      <c r="M80" s="57">
        <v>1200</v>
      </c>
      <c r="N80" s="57">
        <v>0</v>
      </c>
      <c r="O80" s="57">
        <v>1200</v>
      </c>
      <c r="P80" s="55" t="s">
        <v>637</v>
      </c>
      <c r="Q80" s="55" t="s">
        <v>638</v>
      </c>
      <c r="R80" s="55" t="s">
        <v>639</v>
      </c>
      <c r="S80" s="55"/>
      <c r="T80" s="55"/>
    </row>
    <row r="81" spans="1:20" s="52" customFormat="1" ht="371.25" x14ac:dyDescent="0.2">
      <c r="A81" s="51">
        <v>76</v>
      </c>
      <c r="B81" s="55" t="s">
        <v>55</v>
      </c>
      <c r="C81" s="55" t="s">
        <v>640</v>
      </c>
      <c r="D81" s="55" t="s">
        <v>42</v>
      </c>
      <c r="E81" s="55" t="s">
        <v>66</v>
      </c>
      <c r="F81" s="56" t="s">
        <v>641</v>
      </c>
      <c r="G81" s="56">
        <v>44620</v>
      </c>
      <c r="H81" s="56" t="s">
        <v>72</v>
      </c>
      <c r="I81" s="55" t="s">
        <v>800</v>
      </c>
      <c r="J81" s="55" t="s">
        <v>642</v>
      </c>
      <c r="K81" s="55" t="s">
        <v>643</v>
      </c>
      <c r="L81" s="55" t="s">
        <v>644</v>
      </c>
      <c r="M81" s="57">
        <v>670</v>
      </c>
      <c r="N81" s="57">
        <v>0</v>
      </c>
      <c r="O81" s="57">
        <v>670</v>
      </c>
      <c r="P81" s="55" t="s">
        <v>645</v>
      </c>
      <c r="Q81" s="55" t="s">
        <v>646</v>
      </c>
      <c r="R81" s="55" t="s">
        <v>647</v>
      </c>
      <c r="S81" s="55"/>
      <c r="T81" s="55"/>
    </row>
    <row r="82" spans="1:20" s="52" customFormat="1" ht="112.5" x14ac:dyDescent="0.2">
      <c r="A82" s="51">
        <v>77</v>
      </c>
      <c r="B82" s="55" t="s">
        <v>64</v>
      </c>
      <c r="C82" s="55" t="s">
        <v>650</v>
      </c>
      <c r="D82" s="55" t="s">
        <v>74</v>
      </c>
      <c r="E82" s="55" t="s">
        <v>66</v>
      </c>
      <c r="F82" s="56">
        <v>44720</v>
      </c>
      <c r="G82" s="56">
        <v>45107</v>
      </c>
      <c r="H82" s="56" t="s">
        <v>44</v>
      </c>
      <c r="I82" s="55" t="s">
        <v>651</v>
      </c>
      <c r="J82" s="55" t="s">
        <v>652</v>
      </c>
      <c r="K82" s="55" t="s">
        <v>653</v>
      </c>
      <c r="L82" s="55" t="s">
        <v>654</v>
      </c>
      <c r="M82" s="57">
        <v>0</v>
      </c>
      <c r="N82" s="57">
        <v>0</v>
      </c>
      <c r="O82" s="57">
        <v>0</v>
      </c>
      <c r="P82" s="55" t="s">
        <v>655</v>
      </c>
      <c r="Q82" s="55" t="s">
        <v>656</v>
      </c>
      <c r="R82" s="55" t="s">
        <v>657</v>
      </c>
      <c r="S82" s="55"/>
      <c r="T82" s="55"/>
    </row>
    <row r="83" spans="1:20" s="52" customFormat="1" ht="326.25" x14ac:dyDescent="0.2">
      <c r="A83" s="51">
        <v>78</v>
      </c>
      <c r="B83" s="55" t="s">
        <v>64</v>
      </c>
      <c r="C83" s="55" t="s">
        <v>658</v>
      </c>
      <c r="D83" s="55" t="s">
        <v>74</v>
      </c>
      <c r="E83" s="55" t="s">
        <v>66</v>
      </c>
      <c r="F83" s="56">
        <v>44835</v>
      </c>
      <c r="G83" s="56">
        <v>44910</v>
      </c>
      <c r="H83" s="56" t="s">
        <v>72</v>
      </c>
      <c r="I83" s="55" t="s">
        <v>659</v>
      </c>
      <c r="J83" s="55" t="s">
        <v>660</v>
      </c>
      <c r="K83" s="55" t="s">
        <v>661</v>
      </c>
      <c r="L83" s="55" t="s">
        <v>461</v>
      </c>
      <c r="M83" s="57">
        <v>0</v>
      </c>
      <c r="N83" s="57">
        <v>0</v>
      </c>
      <c r="O83" s="57">
        <v>0</v>
      </c>
      <c r="P83" s="55" t="s">
        <v>462</v>
      </c>
      <c r="Q83" s="55" t="s">
        <v>662</v>
      </c>
      <c r="R83" s="55" t="s">
        <v>663</v>
      </c>
      <c r="S83" s="55"/>
      <c r="T83" s="55" t="s">
        <v>465</v>
      </c>
    </row>
    <row r="84" spans="1:20" s="52" customFormat="1" ht="409.5" x14ac:dyDescent="0.2">
      <c r="A84" s="51">
        <v>79</v>
      </c>
      <c r="B84" s="55" t="s">
        <v>55</v>
      </c>
      <c r="C84" s="55" t="s">
        <v>664</v>
      </c>
      <c r="D84" s="55" t="s">
        <v>74</v>
      </c>
      <c r="E84" s="55" t="s">
        <v>66</v>
      </c>
      <c r="F84" s="56">
        <v>44371</v>
      </c>
      <c r="G84" s="56">
        <v>45291</v>
      </c>
      <c r="H84" s="56" t="s">
        <v>44</v>
      </c>
      <c r="I84" s="55" t="s">
        <v>664</v>
      </c>
      <c r="J84" s="55" t="s">
        <v>665</v>
      </c>
      <c r="K84" s="55" t="s">
        <v>666</v>
      </c>
      <c r="L84" s="55" t="s">
        <v>667</v>
      </c>
      <c r="M84" s="57">
        <v>0</v>
      </c>
      <c r="N84" s="57">
        <v>0</v>
      </c>
      <c r="O84" s="57">
        <v>0</v>
      </c>
      <c r="P84" s="55" t="s">
        <v>668</v>
      </c>
      <c r="Q84" s="55" t="s">
        <v>669</v>
      </c>
      <c r="R84" s="55" t="s">
        <v>670</v>
      </c>
      <c r="S84" s="55" t="s">
        <v>671</v>
      </c>
      <c r="T84" s="55"/>
    </row>
    <row r="85" spans="1:20" s="52" customFormat="1" ht="90" x14ac:dyDescent="0.2">
      <c r="A85" s="51">
        <v>80</v>
      </c>
      <c r="B85" s="55" t="s">
        <v>53</v>
      </c>
      <c r="C85" s="55" t="s">
        <v>820</v>
      </c>
      <c r="D85" s="55" t="s">
        <v>73</v>
      </c>
      <c r="E85" s="55" t="s">
        <v>43</v>
      </c>
      <c r="F85" s="56">
        <v>42614</v>
      </c>
      <c r="G85" s="56">
        <v>45900</v>
      </c>
      <c r="H85" s="56" t="s">
        <v>44</v>
      </c>
      <c r="I85" s="55" t="s">
        <v>821</v>
      </c>
      <c r="J85" s="55" t="s">
        <v>822</v>
      </c>
      <c r="K85" s="55" t="s">
        <v>823</v>
      </c>
      <c r="L85" s="55"/>
      <c r="M85" s="57">
        <f>SUM(N85:O85)</f>
        <v>52956.618999999999</v>
      </c>
      <c r="N85" s="57">
        <v>0</v>
      </c>
      <c r="O85" s="57">
        <v>52956.618999999999</v>
      </c>
      <c r="P85" s="55"/>
      <c r="Q85" s="55"/>
      <c r="R85" s="55"/>
      <c r="S85" s="55"/>
      <c r="T85" s="55"/>
    </row>
    <row r="86" spans="1:20" s="52" customFormat="1" ht="348.75" x14ac:dyDescent="0.2">
      <c r="A86" s="51">
        <v>81</v>
      </c>
      <c r="B86" s="55" t="s">
        <v>64</v>
      </c>
      <c r="C86" s="55" t="s">
        <v>672</v>
      </c>
      <c r="D86" s="55" t="s">
        <v>74</v>
      </c>
      <c r="E86" s="55" t="s">
        <v>66</v>
      </c>
      <c r="F86" s="56">
        <v>44562</v>
      </c>
      <c r="G86" s="56">
        <v>45291</v>
      </c>
      <c r="H86" s="56" t="s">
        <v>44</v>
      </c>
      <c r="I86" s="55" t="s">
        <v>732</v>
      </c>
      <c r="J86" s="55" t="s">
        <v>672</v>
      </c>
      <c r="K86" s="55" t="s">
        <v>733</v>
      </c>
      <c r="L86" s="55" t="s">
        <v>734</v>
      </c>
      <c r="M86" s="57">
        <v>0</v>
      </c>
      <c r="N86" s="57">
        <v>0</v>
      </c>
      <c r="O86" s="57">
        <v>0</v>
      </c>
      <c r="P86" s="55" t="s">
        <v>735</v>
      </c>
      <c r="Q86" s="55" t="s">
        <v>736</v>
      </c>
      <c r="R86" s="55" t="s">
        <v>737</v>
      </c>
      <c r="S86" s="55"/>
      <c r="T86" s="55"/>
    </row>
    <row r="87" spans="1:20" s="52" customFormat="1" ht="101.25" x14ac:dyDescent="0.2">
      <c r="A87" s="51">
        <v>82</v>
      </c>
      <c r="B87" s="55" t="s">
        <v>55</v>
      </c>
      <c r="C87" s="55" t="s">
        <v>673</v>
      </c>
      <c r="D87" s="55" t="s">
        <v>74</v>
      </c>
      <c r="E87" s="55" t="s">
        <v>66</v>
      </c>
      <c r="F87" s="56">
        <v>44616</v>
      </c>
      <c r="G87" s="56">
        <v>44926</v>
      </c>
      <c r="H87" s="56" t="s">
        <v>72</v>
      </c>
      <c r="I87" s="55" t="s">
        <v>674</v>
      </c>
      <c r="J87" s="55" t="s">
        <v>675</v>
      </c>
      <c r="K87" s="55" t="s">
        <v>676</v>
      </c>
      <c r="L87" s="55" t="s">
        <v>677</v>
      </c>
      <c r="M87" s="57">
        <v>2000</v>
      </c>
      <c r="N87" s="57">
        <v>0</v>
      </c>
      <c r="O87" s="57">
        <v>2000</v>
      </c>
      <c r="P87" s="55" t="s">
        <v>678</v>
      </c>
      <c r="Q87" s="55" t="s">
        <v>679</v>
      </c>
      <c r="R87" s="55" t="s">
        <v>680</v>
      </c>
      <c r="S87" s="55" t="s">
        <v>681</v>
      </c>
      <c r="T87" s="55"/>
    </row>
    <row r="88" spans="1:20" s="52" customFormat="1" ht="409.5" x14ac:dyDescent="0.2">
      <c r="A88" s="51">
        <v>83</v>
      </c>
      <c r="B88" s="55" t="s">
        <v>55</v>
      </c>
      <c r="C88" s="55" t="s">
        <v>682</v>
      </c>
      <c r="D88" s="55" t="s">
        <v>74</v>
      </c>
      <c r="E88" s="55" t="s">
        <v>66</v>
      </c>
      <c r="F88" s="56">
        <v>44735</v>
      </c>
      <c r="G88" s="56">
        <v>44895</v>
      </c>
      <c r="H88" s="56" t="s">
        <v>72</v>
      </c>
      <c r="I88" s="55" t="s">
        <v>683</v>
      </c>
      <c r="J88" s="55" t="s">
        <v>684</v>
      </c>
      <c r="K88" s="55" t="s">
        <v>685</v>
      </c>
      <c r="L88" s="55" t="s">
        <v>686</v>
      </c>
      <c r="M88" s="57">
        <v>0</v>
      </c>
      <c r="N88" s="57">
        <v>0</v>
      </c>
      <c r="O88" s="57">
        <v>0</v>
      </c>
      <c r="P88" s="55" t="s">
        <v>687</v>
      </c>
      <c r="Q88" s="55"/>
      <c r="R88" s="55" t="s">
        <v>688</v>
      </c>
      <c r="S88" s="55"/>
      <c r="T88" s="55"/>
    </row>
    <row r="89" spans="1:20" s="52" customFormat="1" ht="409.5" x14ac:dyDescent="0.2">
      <c r="A89" s="51">
        <v>84</v>
      </c>
      <c r="B89" s="55" t="s">
        <v>55</v>
      </c>
      <c r="C89" s="55" t="s">
        <v>689</v>
      </c>
      <c r="D89" s="55" t="s">
        <v>74</v>
      </c>
      <c r="E89" s="55" t="s">
        <v>66</v>
      </c>
      <c r="F89" s="56">
        <v>44805</v>
      </c>
      <c r="G89" s="56">
        <v>44895</v>
      </c>
      <c r="H89" s="56" t="s">
        <v>72</v>
      </c>
      <c r="I89" s="55" t="s">
        <v>690</v>
      </c>
      <c r="J89" s="55" t="s">
        <v>691</v>
      </c>
      <c r="K89" s="55" t="s">
        <v>692</v>
      </c>
      <c r="L89" s="55" t="s">
        <v>693</v>
      </c>
      <c r="M89" s="57">
        <v>0</v>
      </c>
      <c r="N89" s="57">
        <v>0</v>
      </c>
      <c r="O89" s="57">
        <v>0</v>
      </c>
      <c r="P89" s="55" t="s">
        <v>687</v>
      </c>
      <c r="Q89" s="55"/>
      <c r="R89" s="55" t="s">
        <v>802</v>
      </c>
      <c r="S89" s="55"/>
      <c r="T89" s="55"/>
    </row>
    <row r="90" spans="1:20" s="52" customFormat="1" ht="67.5" x14ac:dyDescent="0.2">
      <c r="A90" s="51">
        <v>85</v>
      </c>
      <c r="B90" s="55" t="s">
        <v>55</v>
      </c>
      <c r="C90" s="55" t="s">
        <v>694</v>
      </c>
      <c r="D90" s="55" t="s">
        <v>77</v>
      </c>
      <c r="E90" s="55" t="s">
        <v>43</v>
      </c>
      <c r="F90" s="56">
        <v>44900</v>
      </c>
      <c r="G90" s="56">
        <v>44926</v>
      </c>
      <c r="H90" s="56" t="s">
        <v>72</v>
      </c>
      <c r="I90" s="55" t="s">
        <v>695</v>
      </c>
      <c r="J90" s="55" t="s">
        <v>696</v>
      </c>
      <c r="K90" s="55" t="s">
        <v>697</v>
      </c>
      <c r="L90" s="55" t="s">
        <v>698</v>
      </c>
      <c r="M90" s="57">
        <v>1810.8869999999999</v>
      </c>
      <c r="N90" s="57">
        <v>1810.8869999999999</v>
      </c>
      <c r="O90" s="57">
        <v>0</v>
      </c>
      <c r="P90" s="55" t="s">
        <v>699</v>
      </c>
      <c r="Q90" s="55" t="s">
        <v>700</v>
      </c>
      <c r="R90" s="55"/>
      <c r="S90" s="55"/>
      <c r="T90" s="55"/>
    </row>
    <row r="91" spans="1:20" s="52" customFormat="1" ht="213.75" x14ac:dyDescent="0.2">
      <c r="A91" s="51">
        <v>86</v>
      </c>
      <c r="B91" s="55" t="s">
        <v>62</v>
      </c>
      <c r="C91" s="55" t="s">
        <v>701</v>
      </c>
      <c r="D91" s="55" t="s">
        <v>85</v>
      </c>
      <c r="E91" s="55" t="s">
        <v>43</v>
      </c>
      <c r="F91" s="56">
        <v>44197</v>
      </c>
      <c r="G91" s="56">
        <v>47848</v>
      </c>
      <c r="H91" s="56" t="s">
        <v>44</v>
      </c>
      <c r="I91" s="55" t="s">
        <v>704</v>
      </c>
      <c r="J91" s="55" t="s">
        <v>705</v>
      </c>
      <c r="K91" s="55" t="s">
        <v>706</v>
      </c>
      <c r="L91" s="55" t="s">
        <v>707</v>
      </c>
      <c r="M91" s="57">
        <v>1410</v>
      </c>
      <c r="N91" s="57">
        <v>1410</v>
      </c>
      <c r="O91" s="57">
        <v>0</v>
      </c>
      <c r="P91" s="55" t="s">
        <v>708</v>
      </c>
      <c r="Q91" s="55" t="s">
        <v>709</v>
      </c>
      <c r="R91" s="55" t="s">
        <v>710</v>
      </c>
      <c r="S91" s="55"/>
      <c r="T91" s="55"/>
    </row>
    <row r="92" spans="1:20" s="52" customFormat="1" ht="202.5" x14ac:dyDescent="0.2">
      <c r="A92" s="51">
        <v>87</v>
      </c>
      <c r="B92" s="55" t="s">
        <v>55</v>
      </c>
      <c r="C92" s="55" t="s">
        <v>720</v>
      </c>
      <c r="D92" s="55" t="s">
        <v>74</v>
      </c>
      <c r="E92" s="55" t="s">
        <v>66</v>
      </c>
      <c r="F92" s="56">
        <v>44735</v>
      </c>
      <c r="G92" s="56">
        <v>44895</v>
      </c>
      <c r="H92" s="56" t="s">
        <v>72</v>
      </c>
      <c r="I92" s="55" t="s">
        <v>721</v>
      </c>
      <c r="J92" s="55" t="s">
        <v>722</v>
      </c>
      <c r="K92" s="55" t="s">
        <v>723</v>
      </c>
      <c r="L92" s="55" t="s">
        <v>724</v>
      </c>
      <c r="M92" s="57">
        <v>0</v>
      </c>
      <c r="N92" s="57">
        <v>0</v>
      </c>
      <c r="O92" s="57">
        <v>0</v>
      </c>
      <c r="P92" s="55" t="s">
        <v>725</v>
      </c>
      <c r="Q92" s="55" t="s">
        <v>726</v>
      </c>
      <c r="R92" s="55" t="s">
        <v>727</v>
      </c>
      <c r="S92" s="55" t="s">
        <v>255</v>
      </c>
      <c r="T92" s="55" t="s">
        <v>255</v>
      </c>
    </row>
    <row r="93" spans="1:20" s="52" customFormat="1" ht="281.25" x14ac:dyDescent="0.2">
      <c r="A93" s="51">
        <v>88</v>
      </c>
      <c r="B93" s="55" t="s">
        <v>64</v>
      </c>
      <c r="C93" s="55" t="s">
        <v>751</v>
      </c>
      <c r="D93" s="55" t="s">
        <v>74</v>
      </c>
      <c r="E93" s="55" t="s">
        <v>43</v>
      </c>
      <c r="F93" s="56">
        <v>44663</v>
      </c>
      <c r="G93" s="56">
        <v>45291</v>
      </c>
      <c r="H93" s="56" t="s">
        <v>44</v>
      </c>
      <c r="I93" s="55" t="s">
        <v>824</v>
      </c>
      <c r="J93" s="55" t="s">
        <v>825</v>
      </c>
      <c r="K93" s="55" t="s">
        <v>826</v>
      </c>
      <c r="L93" s="55" t="s">
        <v>827</v>
      </c>
      <c r="M93" s="57">
        <f>SUM(N93:O93)</f>
        <v>655.45082000000002</v>
      </c>
      <c r="N93" s="57">
        <v>0</v>
      </c>
      <c r="O93" s="57">
        <v>655.45082000000002</v>
      </c>
      <c r="P93" s="55" t="s">
        <v>828</v>
      </c>
      <c r="Q93" s="55" t="s">
        <v>107</v>
      </c>
      <c r="R93" s="55" t="s">
        <v>829</v>
      </c>
      <c r="S93" s="55"/>
      <c r="T93" s="55"/>
    </row>
    <row r="94" spans="1:20" s="52" customFormat="1" ht="409.5" x14ac:dyDescent="0.2">
      <c r="A94" s="51">
        <v>89</v>
      </c>
      <c r="B94" s="55" t="s">
        <v>56</v>
      </c>
      <c r="C94" s="55" t="s">
        <v>762</v>
      </c>
      <c r="D94" s="55" t="s">
        <v>42</v>
      </c>
      <c r="E94" s="55" t="s">
        <v>43</v>
      </c>
      <c r="F94" s="56">
        <v>44562</v>
      </c>
      <c r="G94" s="56">
        <v>47848</v>
      </c>
      <c r="H94" s="56" t="s">
        <v>44</v>
      </c>
      <c r="I94" s="55" t="s">
        <v>763</v>
      </c>
      <c r="J94" s="55" t="s">
        <v>764</v>
      </c>
      <c r="K94" s="55" t="s">
        <v>765</v>
      </c>
      <c r="L94" s="55" t="s">
        <v>766</v>
      </c>
      <c r="M94" s="57">
        <f t="shared" ref="M94" si="2">SUM(N94:O94)</f>
        <v>2382.66</v>
      </c>
      <c r="N94" s="57">
        <v>0</v>
      </c>
      <c r="O94" s="57">
        <v>2382.66</v>
      </c>
      <c r="P94" s="55" t="s">
        <v>767</v>
      </c>
      <c r="Q94" s="55" t="s">
        <v>768</v>
      </c>
      <c r="R94" s="55" t="s">
        <v>769</v>
      </c>
      <c r="S94" s="55"/>
      <c r="T94" s="55"/>
    </row>
    <row r="95" spans="1:20" s="52" customFormat="1" ht="409.5" x14ac:dyDescent="0.2">
      <c r="A95" s="51">
        <v>90</v>
      </c>
      <c r="B95" s="55" t="s">
        <v>64</v>
      </c>
      <c r="C95" s="55" t="s">
        <v>770</v>
      </c>
      <c r="D95" s="55" t="s">
        <v>42</v>
      </c>
      <c r="E95" s="55" t="s">
        <v>43</v>
      </c>
      <c r="F95" s="56">
        <v>44440</v>
      </c>
      <c r="G95" s="56">
        <v>47848</v>
      </c>
      <c r="H95" s="56" t="s">
        <v>44</v>
      </c>
      <c r="I95" s="55" t="s">
        <v>771</v>
      </c>
      <c r="J95" s="55" t="s">
        <v>772</v>
      </c>
      <c r="K95" s="55" t="s">
        <v>773</v>
      </c>
      <c r="L95" s="55" t="s">
        <v>774</v>
      </c>
      <c r="M95" s="57">
        <f>SUM(N95:O95)</f>
        <v>2242.6735100000001</v>
      </c>
      <c r="N95" s="57">
        <v>0</v>
      </c>
      <c r="O95" s="57">
        <v>2242.6735100000001</v>
      </c>
      <c r="P95" s="55" t="s">
        <v>775</v>
      </c>
      <c r="Q95" s="55" t="s">
        <v>776</v>
      </c>
      <c r="R95" s="55" t="s">
        <v>777</v>
      </c>
      <c r="S95" s="55"/>
      <c r="T95" s="55"/>
    </row>
    <row r="96" spans="1:20" s="52" customFormat="1" ht="157.5" x14ac:dyDescent="0.2">
      <c r="A96" s="51">
        <v>91</v>
      </c>
      <c r="B96" s="55" t="s">
        <v>64</v>
      </c>
      <c r="C96" s="55" t="s">
        <v>778</v>
      </c>
      <c r="D96" s="55" t="s">
        <v>77</v>
      </c>
      <c r="E96" s="55" t="s">
        <v>66</v>
      </c>
      <c r="F96" s="56">
        <v>44197</v>
      </c>
      <c r="G96" s="56">
        <v>44835</v>
      </c>
      <c r="H96" s="56" t="s">
        <v>72</v>
      </c>
      <c r="I96" s="55" t="s">
        <v>779</v>
      </c>
      <c r="J96" s="55" t="s">
        <v>780</v>
      </c>
      <c r="K96" s="55" t="s">
        <v>781</v>
      </c>
      <c r="L96" s="55"/>
      <c r="M96" s="57">
        <f>SUM(N96:O96)</f>
        <v>1474.87392</v>
      </c>
      <c r="N96" s="57">
        <v>0</v>
      </c>
      <c r="O96" s="57">
        <v>1474.87392</v>
      </c>
      <c r="P96" s="55"/>
      <c r="Q96" s="55"/>
      <c r="R96" s="55"/>
      <c r="S96" s="55"/>
      <c r="T96" s="55"/>
    </row>
    <row r="97" spans="1:20" s="52" customFormat="1" ht="247.5" x14ac:dyDescent="0.2">
      <c r="A97" s="51">
        <v>92</v>
      </c>
      <c r="B97" s="55" t="s">
        <v>59</v>
      </c>
      <c r="C97" s="55" t="s">
        <v>782</v>
      </c>
      <c r="D97" s="55" t="s">
        <v>77</v>
      </c>
      <c r="E97" s="55" t="s">
        <v>43</v>
      </c>
      <c r="F97" s="56">
        <v>44921</v>
      </c>
      <c r="G97" s="56">
        <v>45291</v>
      </c>
      <c r="H97" s="56" t="s">
        <v>44</v>
      </c>
      <c r="I97" s="55" t="s">
        <v>783</v>
      </c>
      <c r="J97" s="55" t="s">
        <v>784</v>
      </c>
      <c r="K97" s="55" t="s">
        <v>785</v>
      </c>
      <c r="L97" s="55" t="s">
        <v>786</v>
      </c>
      <c r="M97" s="57">
        <f>SUM(N97:O97)</f>
        <v>11996.098</v>
      </c>
      <c r="N97" s="57">
        <v>0</v>
      </c>
      <c r="O97" s="57">
        <v>11996.098</v>
      </c>
      <c r="P97" s="55" t="s">
        <v>787</v>
      </c>
      <c r="Q97" s="55" t="s">
        <v>788</v>
      </c>
      <c r="R97" s="55" t="s">
        <v>789</v>
      </c>
      <c r="S97" s="55"/>
      <c r="T97" s="55"/>
    </row>
    <row r="98" spans="1:20" s="52" customFormat="1" ht="236.25" x14ac:dyDescent="0.2">
      <c r="A98" s="51">
        <v>93</v>
      </c>
      <c r="B98" s="55" t="s">
        <v>55</v>
      </c>
      <c r="C98" s="55" t="s">
        <v>790</v>
      </c>
      <c r="D98" s="55" t="s">
        <v>74</v>
      </c>
      <c r="E98" s="55" t="s">
        <v>66</v>
      </c>
      <c r="F98" s="56">
        <v>44753</v>
      </c>
      <c r="G98" s="56">
        <v>44921</v>
      </c>
      <c r="H98" s="56" t="s">
        <v>72</v>
      </c>
      <c r="I98" s="55" t="s">
        <v>791</v>
      </c>
      <c r="J98" s="55" t="s">
        <v>792</v>
      </c>
      <c r="K98" s="55" t="s">
        <v>793</v>
      </c>
      <c r="L98" s="55" t="s">
        <v>794</v>
      </c>
      <c r="M98" s="57">
        <f>SUM(N98:O98)</f>
        <v>0</v>
      </c>
      <c r="N98" s="57">
        <v>0</v>
      </c>
      <c r="O98" s="57">
        <v>0</v>
      </c>
      <c r="P98" s="55" t="s">
        <v>795</v>
      </c>
      <c r="Q98" s="55" t="s">
        <v>796</v>
      </c>
      <c r="R98" s="55" t="s">
        <v>797</v>
      </c>
      <c r="S98" s="55"/>
      <c r="T98" s="55"/>
    </row>
    <row r="99" spans="1:20" s="52" customFormat="1" ht="337.5" x14ac:dyDescent="0.2">
      <c r="A99" s="51">
        <v>94</v>
      </c>
      <c r="B99" s="55" t="s">
        <v>64</v>
      </c>
      <c r="C99" s="55" t="s">
        <v>811</v>
      </c>
      <c r="D99" s="55" t="s">
        <v>74</v>
      </c>
      <c r="E99" s="55" t="s">
        <v>66</v>
      </c>
      <c r="F99" s="56">
        <v>44287</v>
      </c>
      <c r="G99" s="56" t="s">
        <v>812</v>
      </c>
      <c r="H99" s="56" t="s">
        <v>44</v>
      </c>
      <c r="I99" s="55" t="s">
        <v>813</v>
      </c>
      <c r="J99" s="55" t="s">
        <v>814</v>
      </c>
      <c r="K99" s="55" t="s">
        <v>815</v>
      </c>
      <c r="L99" s="55" t="s">
        <v>816</v>
      </c>
      <c r="M99" s="57">
        <f t="shared" ref="M99" si="3">SUM(N99:O99)</f>
        <v>666.78531999999996</v>
      </c>
      <c r="N99" s="57">
        <v>0</v>
      </c>
      <c r="O99" s="57">
        <v>666.78531999999996</v>
      </c>
      <c r="P99" s="55" t="s">
        <v>817</v>
      </c>
      <c r="Q99" s="55" t="s">
        <v>818</v>
      </c>
      <c r="R99" s="55" t="s">
        <v>819</v>
      </c>
      <c r="S99" s="55"/>
      <c r="T99" s="55"/>
    </row>
    <row r="100" spans="1:20" s="52" customFormat="1" ht="247.5" x14ac:dyDescent="0.2">
      <c r="A100" s="51">
        <v>95</v>
      </c>
      <c r="B100" s="55" t="s">
        <v>61</v>
      </c>
      <c r="C100" s="55" t="s">
        <v>830</v>
      </c>
      <c r="D100" s="55" t="s">
        <v>77</v>
      </c>
      <c r="E100" s="55" t="s">
        <v>43</v>
      </c>
      <c r="F100" s="56">
        <v>44677</v>
      </c>
      <c r="G100" s="56">
        <v>44773</v>
      </c>
      <c r="H100" s="56" t="s">
        <v>72</v>
      </c>
      <c r="I100" s="55" t="s">
        <v>832</v>
      </c>
      <c r="J100" s="55" t="s">
        <v>833</v>
      </c>
      <c r="K100" s="55" t="s">
        <v>834</v>
      </c>
      <c r="L100" s="55" t="s">
        <v>838</v>
      </c>
      <c r="M100" s="57">
        <f>SUM(N100:O100)</f>
        <v>3600</v>
      </c>
      <c r="N100" s="57">
        <v>0</v>
      </c>
      <c r="O100" s="57">
        <v>3600</v>
      </c>
      <c r="P100" s="55" t="s">
        <v>839</v>
      </c>
      <c r="Q100" s="55" t="s">
        <v>840</v>
      </c>
      <c r="R100" s="55" t="s">
        <v>841</v>
      </c>
      <c r="S100" s="55"/>
      <c r="T100" s="55"/>
    </row>
    <row r="101" spans="1:20" s="52" customFormat="1" ht="326.25" x14ac:dyDescent="0.2">
      <c r="A101" s="51">
        <v>96</v>
      </c>
      <c r="B101" s="55" t="s">
        <v>55</v>
      </c>
      <c r="C101" s="55" t="s">
        <v>835</v>
      </c>
      <c r="D101" s="55" t="s">
        <v>74</v>
      </c>
      <c r="E101" s="55" t="s">
        <v>43</v>
      </c>
      <c r="F101" s="56">
        <v>44562</v>
      </c>
      <c r="G101" s="56">
        <v>47848</v>
      </c>
      <c r="H101" s="56" t="s">
        <v>72</v>
      </c>
      <c r="I101" s="55" t="s">
        <v>842</v>
      </c>
      <c r="J101" s="55" t="s">
        <v>843</v>
      </c>
      <c r="K101" s="55" t="s">
        <v>836</v>
      </c>
      <c r="L101" s="55" t="s">
        <v>837</v>
      </c>
      <c r="M101" s="57">
        <f t="shared" ref="M101" si="4">SUM(N101:O101)</f>
        <v>3020.24791</v>
      </c>
      <c r="N101" s="57">
        <v>0</v>
      </c>
      <c r="O101" s="57">
        <v>3020.24791</v>
      </c>
      <c r="P101" s="55" t="s">
        <v>844</v>
      </c>
      <c r="Q101" s="55"/>
      <c r="R101" s="55"/>
      <c r="S101" s="55"/>
      <c r="T101" s="55"/>
    </row>
    <row r="102" spans="1:20" x14ac:dyDescent="0.2">
      <c r="A102" s="1">
        <v>97</v>
      </c>
      <c r="B102" s="38"/>
      <c r="C102" s="38"/>
      <c r="D102" s="39"/>
      <c r="E102" s="39"/>
      <c r="F102" s="40"/>
      <c r="G102" s="40"/>
      <c r="H102" s="40"/>
      <c r="I102" s="38"/>
      <c r="J102" s="38"/>
      <c r="K102" s="38"/>
      <c r="L102" s="38"/>
      <c r="M102" s="55">
        <f t="shared" ref="M102:M133" si="5">SUM(N102:O102)</f>
        <v>0</v>
      </c>
      <c r="N102" s="55"/>
      <c r="O102" s="55"/>
      <c r="P102" s="38"/>
      <c r="Q102" s="38"/>
      <c r="R102" s="38"/>
      <c r="S102" s="38"/>
      <c r="T102" s="38"/>
    </row>
    <row r="103" spans="1:20" x14ac:dyDescent="0.2">
      <c r="A103" s="1">
        <v>98</v>
      </c>
      <c r="B103" s="38"/>
      <c r="C103" s="38"/>
      <c r="D103" s="39"/>
      <c r="E103" s="39"/>
      <c r="F103" s="40"/>
      <c r="G103" s="40"/>
      <c r="H103" s="40"/>
      <c r="I103" s="38"/>
      <c r="J103" s="38"/>
      <c r="K103" s="38"/>
      <c r="L103" s="38"/>
      <c r="M103" s="55">
        <f t="shared" si="5"/>
        <v>0</v>
      </c>
      <c r="N103" s="55"/>
      <c r="O103" s="55"/>
      <c r="P103" s="38"/>
      <c r="Q103" s="38"/>
      <c r="R103" s="38"/>
      <c r="S103" s="38"/>
      <c r="T103" s="38"/>
    </row>
    <row r="104" spans="1:20" x14ac:dyDescent="0.2">
      <c r="A104" s="1">
        <v>99</v>
      </c>
      <c r="B104" s="38"/>
      <c r="C104" s="38"/>
      <c r="D104" s="39"/>
      <c r="E104" s="39"/>
      <c r="F104" s="40"/>
      <c r="G104" s="40"/>
      <c r="H104" s="40"/>
      <c r="I104" s="38"/>
      <c r="J104" s="38"/>
      <c r="K104" s="38"/>
      <c r="L104" s="38"/>
      <c r="M104" s="55">
        <f t="shared" si="5"/>
        <v>0</v>
      </c>
      <c r="N104" s="55"/>
      <c r="O104" s="55"/>
      <c r="P104" s="38"/>
      <c r="Q104" s="38"/>
      <c r="R104" s="38"/>
      <c r="S104" s="38"/>
      <c r="T104" s="38"/>
    </row>
    <row r="105" spans="1:20" x14ac:dyDescent="0.2">
      <c r="A105" s="1">
        <v>100</v>
      </c>
      <c r="B105" s="38"/>
      <c r="C105" s="38"/>
      <c r="D105" s="39"/>
      <c r="E105" s="39"/>
      <c r="F105" s="40"/>
      <c r="G105" s="40"/>
      <c r="H105" s="40"/>
      <c r="I105" s="38"/>
      <c r="J105" s="38"/>
      <c r="K105" s="38"/>
      <c r="L105" s="38"/>
      <c r="M105" s="55">
        <f t="shared" si="5"/>
        <v>0</v>
      </c>
      <c r="N105" s="55"/>
      <c r="O105" s="55"/>
      <c r="P105" s="38"/>
      <c r="Q105" s="38"/>
      <c r="R105" s="38"/>
      <c r="S105" s="38"/>
      <c r="T105" s="38"/>
    </row>
    <row r="106" spans="1:20" x14ac:dyDescent="0.2">
      <c r="A106" s="1">
        <v>101</v>
      </c>
      <c r="B106" s="38"/>
      <c r="C106" s="38"/>
      <c r="D106" s="39"/>
      <c r="E106" s="39"/>
      <c r="F106" s="38"/>
      <c r="G106" s="38"/>
      <c r="H106" s="38"/>
      <c r="I106" s="38"/>
      <c r="J106" s="38"/>
      <c r="K106" s="38"/>
      <c r="L106" s="38"/>
      <c r="M106" s="55">
        <f t="shared" si="5"/>
        <v>0</v>
      </c>
      <c r="N106" s="55"/>
      <c r="O106" s="55"/>
      <c r="P106" s="38"/>
      <c r="Q106" s="38"/>
      <c r="R106" s="38"/>
      <c r="S106" s="38"/>
      <c r="T106" s="38"/>
    </row>
    <row r="107" spans="1:20" x14ac:dyDescent="0.2">
      <c r="A107" s="1">
        <v>102</v>
      </c>
      <c r="B107" s="38"/>
      <c r="C107" s="38"/>
      <c r="D107" s="39"/>
      <c r="E107" s="39"/>
      <c r="F107" s="38"/>
      <c r="G107" s="38"/>
      <c r="H107" s="38"/>
      <c r="I107" s="38"/>
      <c r="J107" s="38"/>
      <c r="K107" s="38"/>
      <c r="L107" s="38"/>
      <c r="M107" s="55">
        <f t="shared" si="5"/>
        <v>0</v>
      </c>
      <c r="N107" s="55"/>
      <c r="O107" s="55"/>
      <c r="P107" s="38"/>
      <c r="Q107" s="38"/>
      <c r="R107" s="38"/>
      <c r="S107" s="38"/>
      <c r="T107" s="38"/>
    </row>
    <row r="108" spans="1:20" x14ac:dyDescent="0.2">
      <c r="A108" s="1">
        <v>103</v>
      </c>
      <c r="B108" s="38"/>
      <c r="C108" s="38"/>
      <c r="D108" s="39"/>
      <c r="E108" s="39"/>
      <c r="F108" s="38"/>
      <c r="G108" s="38"/>
      <c r="H108" s="38"/>
      <c r="I108" s="38"/>
      <c r="J108" s="38"/>
      <c r="K108" s="38"/>
      <c r="L108" s="38"/>
      <c r="M108" s="55">
        <f t="shared" si="5"/>
        <v>0</v>
      </c>
      <c r="N108" s="55"/>
      <c r="O108" s="55"/>
      <c r="P108" s="38"/>
      <c r="Q108" s="38"/>
      <c r="R108" s="38"/>
      <c r="S108" s="38"/>
      <c r="T108" s="38"/>
    </row>
    <row r="109" spans="1:20" x14ac:dyDescent="0.2">
      <c r="A109" s="1">
        <v>104</v>
      </c>
      <c r="B109" s="38"/>
      <c r="C109" s="38"/>
      <c r="D109" s="39"/>
      <c r="E109" s="39"/>
      <c r="F109" s="38"/>
      <c r="G109" s="38"/>
      <c r="H109" s="38"/>
      <c r="I109" s="38"/>
      <c r="J109" s="38"/>
      <c r="K109" s="38"/>
      <c r="L109" s="38"/>
      <c r="M109" s="55">
        <f t="shared" si="5"/>
        <v>0</v>
      </c>
      <c r="N109" s="55"/>
      <c r="O109" s="55"/>
      <c r="P109" s="38"/>
      <c r="Q109" s="38"/>
      <c r="R109" s="38"/>
      <c r="S109" s="38"/>
      <c r="T109" s="38"/>
    </row>
    <row r="110" spans="1:20" x14ac:dyDescent="0.2">
      <c r="A110" s="1">
        <v>105</v>
      </c>
      <c r="B110" s="38"/>
      <c r="C110" s="38"/>
      <c r="D110" s="39"/>
      <c r="E110" s="39"/>
      <c r="F110" s="38"/>
      <c r="G110" s="38"/>
      <c r="H110" s="38"/>
      <c r="I110" s="38"/>
      <c r="J110" s="38"/>
      <c r="K110" s="38"/>
      <c r="L110" s="38"/>
      <c r="M110" s="55">
        <f t="shared" si="5"/>
        <v>0</v>
      </c>
      <c r="N110" s="55"/>
      <c r="O110" s="55"/>
      <c r="P110" s="38"/>
      <c r="Q110" s="38"/>
      <c r="R110" s="38"/>
      <c r="S110" s="38"/>
      <c r="T110" s="38"/>
    </row>
    <row r="111" spans="1:20" x14ac:dyDescent="0.2">
      <c r="A111" s="1">
        <v>106</v>
      </c>
      <c r="B111" s="38"/>
      <c r="C111" s="38"/>
      <c r="D111" s="39"/>
      <c r="E111" s="39"/>
      <c r="F111" s="38"/>
      <c r="G111" s="38"/>
      <c r="H111" s="38"/>
      <c r="I111" s="38"/>
      <c r="J111" s="38"/>
      <c r="K111" s="38"/>
      <c r="L111" s="38"/>
      <c r="M111" s="55">
        <f t="shared" si="5"/>
        <v>0</v>
      </c>
      <c r="N111" s="55"/>
      <c r="O111" s="55"/>
      <c r="P111" s="38"/>
      <c r="Q111" s="38"/>
      <c r="R111" s="38"/>
      <c r="S111" s="38"/>
      <c r="T111" s="38"/>
    </row>
    <row r="112" spans="1:20" x14ac:dyDescent="0.2">
      <c r="A112" s="1">
        <v>107</v>
      </c>
      <c r="B112" s="38"/>
      <c r="C112" s="38"/>
      <c r="D112" s="39"/>
      <c r="E112" s="39"/>
      <c r="F112" s="38"/>
      <c r="G112" s="38"/>
      <c r="H112" s="38"/>
      <c r="I112" s="38"/>
      <c r="J112" s="38"/>
      <c r="K112" s="38"/>
      <c r="L112" s="38"/>
      <c r="M112" s="55">
        <f t="shared" si="5"/>
        <v>0</v>
      </c>
      <c r="N112" s="55"/>
      <c r="O112" s="55"/>
      <c r="P112" s="38"/>
      <c r="Q112" s="38"/>
      <c r="R112" s="38"/>
      <c r="S112" s="38"/>
      <c r="T112" s="38"/>
    </row>
    <row r="113" spans="1:20" x14ac:dyDescent="0.2">
      <c r="A113" s="1">
        <v>108</v>
      </c>
      <c r="B113" s="38"/>
      <c r="C113" s="38"/>
      <c r="D113" s="39"/>
      <c r="E113" s="39"/>
      <c r="F113" s="38"/>
      <c r="G113" s="38"/>
      <c r="H113" s="38"/>
      <c r="I113" s="38"/>
      <c r="J113" s="38"/>
      <c r="K113" s="38"/>
      <c r="L113" s="38"/>
      <c r="M113" s="55">
        <f t="shared" si="5"/>
        <v>0</v>
      </c>
      <c r="N113" s="55"/>
      <c r="O113" s="55"/>
      <c r="P113" s="38"/>
      <c r="Q113" s="38"/>
      <c r="R113" s="38"/>
      <c r="S113" s="38"/>
      <c r="T113" s="38"/>
    </row>
    <row r="114" spans="1:20" x14ac:dyDescent="0.2">
      <c r="A114" s="1">
        <v>109</v>
      </c>
      <c r="B114" s="38"/>
      <c r="C114" s="38"/>
      <c r="D114" s="39"/>
      <c r="E114" s="39"/>
      <c r="F114" s="38"/>
      <c r="G114" s="38"/>
      <c r="H114" s="38"/>
      <c r="I114" s="38"/>
      <c r="J114" s="38"/>
      <c r="K114" s="38"/>
      <c r="L114" s="38"/>
      <c r="M114" s="55">
        <f t="shared" si="5"/>
        <v>0</v>
      </c>
      <c r="N114" s="55"/>
      <c r="O114" s="55"/>
      <c r="P114" s="38"/>
      <c r="Q114" s="38"/>
      <c r="R114" s="38"/>
      <c r="S114" s="38"/>
      <c r="T114" s="38"/>
    </row>
    <row r="115" spans="1:20" x14ac:dyDescent="0.2">
      <c r="A115" s="1">
        <v>110</v>
      </c>
      <c r="B115" s="38"/>
      <c r="C115" s="38"/>
      <c r="D115" s="39"/>
      <c r="E115" s="39"/>
      <c r="F115" s="38"/>
      <c r="G115" s="38"/>
      <c r="H115" s="38"/>
      <c r="I115" s="38"/>
      <c r="J115" s="38"/>
      <c r="K115" s="38"/>
      <c r="L115" s="38"/>
      <c r="M115" s="55">
        <f t="shared" si="5"/>
        <v>0</v>
      </c>
      <c r="N115" s="55"/>
      <c r="O115" s="55"/>
      <c r="P115" s="38"/>
      <c r="Q115" s="38"/>
      <c r="R115" s="38"/>
      <c r="S115" s="38"/>
      <c r="T115" s="38"/>
    </row>
    <row r="116" spans="1:20" x14ac:dyDescent="0.2">
      <c r="A116" s="1">
        <v>111</v>
      </c>
      <c r="B116" s="38"/>
      <c r="C116" s="38"/>
      <c r="D116" s="39"/>
      <c r="E116" s="39"/>
      <c r="F116" s="38"/>
      <c r="G116" s="38"/>
      <c r="H116" s="38"/>
      <c r="I116" s="38"/>
      <c r="J116" s="38"/>
      <c r="K116" s="38"/>
      <c r="L116" s="38"/>
      <c r="M116" s="55">
        <f t="shared" si="5"/>
        <v>0</v>
      </c>
      <c r="N116" s="55"/>
      <c r="O116" s="55"/>
      <c r="P116" s="38"/>
      <c r="Q116" s="38"/>
      <c r="R116" s="38"/>
      <c r="S116" s="38"/>
      <c r="T116" s="38"/>
    </row>
    <row r="117" spans="1:20" x14ac:dyDescent="0.2">
      <c r="A117" s="1">
        <v>112</v>
      </c>
      <c r="B117" s="38"/>
      <c r="C117" s="38"/>
      <c r="D117" s="39"/>
      <c r="E117" s="39"/>
      <c r="F117" s="38"/>
      <c r="G117" s="38"/>
      <c r="H117" s="38"/>
      <c r="I117" s="38"/>
      <c r="J117" s="38"/>
      <c r="K117" s="38"/>
      <c r="L117" s="38"/>
      <c r="M117" s="55">
        <f t="shared" si="5"/>
        <v>0</v>
      </c>
      <c r="N117" s="55"/>
      <c r="O117" s="55"/>
      <c r="P117" s="38"/>
      <c r="Q117" s="38"/>
      <c r="R117" s="38"/>
      <c r="S117" s="38"/>
      <c r="T117" s="38"/>
    </row>
    <row r="118" spans="1:20" x14ac:dyDescent="0.2">
      <c r="A118" s="1">
        <v>113</v>
      </c>
      <c r="B118" s="38"/>
      <c r="C118" s="38"/>
      <c r="D118" s="39"/>
      <c r="E118" s="39"/>
      <c r="F118" s="38"/>
      <c r="G118" s="38"/>
      <c r="H118" s="38"/>
      <c r="I118" s="38"/>
      <c r="J118" s="38"/>
      <c r="K118" s="38"/>
      <c r="L118" s="38"/>
      <c r="M118" s="55">
        <f t="shared" si="5"/>
        <v>0</v>
      </c>
      <c r="N118" s="55"/>
      <c r="O118" s="55"/>
      <c r="P118" s="38"/>
      <c r="Q118" s="38"/>
      <c r="R118" s="38"/>
      <c r="S118" s="38"/>
      <c r="T118" s="38"/>
    </row>
    <row r="119" spans="1:20" x14ac:dyDescent="0.2">
      <c r="A119" s="1">
        <v>114</v>
      </c>
      <c r="B119" s="38"/>
      <c r="C119" s="38"/>
      <c r="D119" s="39"/>
      <c r="E119" s="39"/>
      <c r="F119" s="38"/>
      <c r="G119" s="38"/>
      <c r="H119" s="38"/>
      <c r="I119" s="38"/>
      <c r="J119" s="38"/>
      <c r="K119" s="38"/>
      <c r="L119" s="38"/>
      <c r="M119" s="55">
        <f t="shared" si="5"/>
        <v>0</v>
      </c>
      <c r="N119" s="55"/>
      <c r="O119" s="55"/>
      <c r="P119" s="38"/>
      <c r="Q119" s="38"/>
      <c r="R119" s="38"/>
      <c r="S119" s="38"/>
      <c r="T119" s="38"/>
    </row>
    <row r="120" spans="1:20" x14ac:dyDescent="0.2">
      <c r="A120" s="1">
        <v>115</v>
      </c>
      <c r="B120" s="38"/>
      <c r="C120" s="38"/>
      <c r="D120" s="39"/>
      <c r="E120" s="39"/>
      <c r="F120" s="38"/>
      <c r="G120" s="38"/>
      <c r="H120" s="38"/>
      <c r="I120" s="38"/>
      <c r="J120" s="38"/>
      <c r="K120" s="38"/>
      <c r="L120" s="38"/>
      <c r="M120" s="55">
        <f t="shared" si="5"/>
        <v>0</v>
      </c>
      <c r="N120" s="55"/>
      <c r="O120" s="55"/>
      <c r="P120" s="38"/>
      <c r="Q120" s="38"/>
      <c r="R120" s="38"/>
      <c r="S120" s="38"/>
      <c r="T120" s="38"/>
    </row>
    <row r="121" spans="1:20" x14ac:dyDescent="0.2">
      <c r="A121" s="1">
        <v>116</v>
      </c>
      <c r="B121" s="38"/>
      <c r="C121" s="38"/>
      <c r="D121" s="39"/>
      <c r="E121" s="39"/>
      <c r="F121" s="38"/>
      <c r="G121" s="38"/>
      <c r="H121" s="38"/>
      <c r="I121" s="38"/>
      <c r="J121" s="38"/>
      <c r="K121" s="38"/>
      <c r="L121" s="38"/>
      <c r="M121" s="55">
        <f t="shared" si="5"/>
        <v>0</v>
      </c>
      <c r="N121" s="55"/>
      <c r="O121" s="55"/>
      <c r="P121" s="38"/>
      <c r="Q121" s="38"/>
      <c r="R121" s="38"/>
      <c r="S121" s="38"/>
      <c r="T121" s="38"/>
    </row>
    <row r="122" spans="1:20" x14ac:dyDescent="0.2">
      <c r="A122" s="1">
        <v>117</v>
      </c>
      <c r="B122" s="38"/>
      <c r="C122" s="38"/>
      <c r="D122" s="39"/>
      <c r="E122" s="39"/>
      <c r="F122" s="38"/>
      <c r="G122" s="38"/>
      <c r="H122" s="38"/>
      <c r="I122" s="38"/>
      <c r="J122" s="38"/>
      <c r="K122" s="38"/>
      <c r="L122" s="38"/>
      <c r="M122" s="55">
        <f t="shared" si="5"/>
        <v>0</v>
      </c>
      <c r="N122" s="55"/>
      <c r="O122" s="55"/>
      <c r="P122" s="38"/>
      <c r="Q122" s="38"/>
      <c r="R122" s="38"/>
      <c r="S122" s="38"/>
      <c r="T122" s="38"/>
    </row>
    <row r="123" spans="1:20" x14ac:dyDescent="0.2">
      <c r="A123" s="1">
        <v>118</v>
      </c>
      <c r="B123" s="38"/>
      <c r="C123" s="38"/>
      <c r="D123" s="39"/>
      <c r="E123" s="39"/>
      <c r="F123" s="38"/>
      <c r="G123" s="38"/>
      <c r="H123" s="38"/>
      <c r="I123" s="38"/>
      <c r="J123" s="38"/>
      <c r="K123" s="38"/>
      <c r="L123" s="38"/>
      <c r="M123" s="55">
        <f t="shared" si="5"/>
        <v>0</v>
      </c>
      <c r="N123" s="55"/>
      <c r="O123" s="55"/>
      <c r="P123" s="38"/>
      <c r="Q123" s="38"/>
      <c r="R123" s="38"/>
      <c r="S123" s="38"/>
      <c r="T123" s="38"/>
    </row>
    <row r="124" spans="1:20" x14ac:dyDescent="0.2">
      <c r="A124" s="1">
        <v>119</v>
      </c>
      <c r="B124" s="38"/>
      <c r="C124" s="38"/>
      <c r="D124" s="39"/>
      <c r="E124" s="39"/>
      <c r="F124" s="38"/>
      <c r="G124" s="38"/>
      <c r="H124" s="38"/>
      <c r="I124" s="38"/>
      <c r="J124" s="38"/>
      <c r="K124" s="38"/>
      <c r="L124" s="38"/>
      <c r="M124" s="55">
        <f t="shared" si="5"/>
        <v>0</v>
      </c>
      <c r="N124" s="55"/>
      <c r="O124" s="55"/>
      <c r="P124" s="38"/>
      <c r="Q124" s="38"/>
      <c r="R124" s="38"/>
      <c r="S124" s="38"/>
      <c r="T124" s="38"/>
    </row>
    <row r="125" spans="1:20" x14ac:dyDescent="0.2">
      <c r="A125" s="1">
        <v>120</v>
      </c>
      <c r="B125" s="38"/>
      <c r="C125" s="38"/>
      <c r="D125" s="39"/>
      <c r="E125" s="39"/>
      <c r="F125" s="38"/>
      <c r="G125" s="38"/>
      <c r="H125" s="38"/>
      <c r="I125" s="38"/>
      <c r="J125" s="38"/>
      <c r="K125" s="38"/>
      <c r="L125" s="38"/>
      <c r="M125" s="55">
        <f t="shared" si="5"/>
        <v>0</v>
      </c>
      <c r="N125" s="55"/>
      <c r="O125" s="55"/>
      <c r="P125" s="38"/>
      <c r="Q125" s="38"/>
      <c r="R125" s="38"/>
      <c r="S125" s="38"/>
      <c r="T125" s="38"/>
    </row>
    <row r="126" spans="1:20" x14ac:dyDescent="0.2">
      <c r="A126" s="1">
        <v>121</v>
      </c>
      <c r="B126" s="38"/>
      <c r="C126" s="38"/>
      <c r="D126" s="39"/>
      <c r="E126" s="39"/>
      <c r="F126" s="38"/>
      <c r="G126" s="38"/>
      <c r="H126" s="38"/>
      <c r="I126" s="38"/>
      <c r="J126" s="38"/>
      <c r="K126" s="38"/>
      <c r="L126" s="38"/>
      <c r="M126" s="55">
        <f t="shared" si="5"/>
        <v>0</v>
      </c>
      <c r="N126" s="55"/>
      <c r="O126" s="55"/>
      <c r="P126" s="38"/>
      <c r="Q126" s="38"/>
      <c r="R126" s="38"/>
      <c r="S126" s="38"/>
      <c r="T126" s="38"/>
    </row>
    <row r="127" spans="1:20" x14ac:dyDescent="0.2">
      <c r="A127" s="1">
        <v>122</v>
      </c>
      <c r="B127" s="38"/>
      <c r="C127" s="38"/>
      <c r="D127" s="39"/>
      <c r="E127" s="39"/>
      <c r="F127" s="38"/>
      <c r="G127" s="38"/>
      <c r="H127" s="38"/>
      <c r="I127" s="38"/>
      <c r="J127" s="38"/>
      <c r="K127" s="38"/>
      <c r="L127" s="38"/>
      <c r="M127" s="55">
        <f t="shared" si="5"/>
        <v>0</v>
      </c>
      <c r="N127" s="55"/>
      <c r="O127" s="55"/>
      <c r="P127" s="38"/>
      <c r="Q127" s="38"/>
      <c r="R127" s="38"/>
      <c r="S127" s="38"/>
      <c r="T127" s="38"/>
    </row>
    <row r="128" spans="1:20" x14ac:dyDescent="0.2">
      <c r="A128" s="1">
        <v>123</v>
      </c>
      <c r="B128" s="38"/>
      <c r="C128" s="38"/>
      <c r="D128" s="39"/>
      <c r="E128" s="39"/>
      <c r="F128" s="38"/>
      <c r="G128" s="38"/>
      <c r="H128" s="38"/>
      <c r="I128" s="38"/>
      <c r="J128" s="38"/>
      <c r="K128" s="38"/>
      <c r="L128" s="38"/>
      <c r="M128" s="55">
        <f t="shared" si="5"/>
        <v>0</v>
      </c>
      <c r="N128" s="55"/>
      <c r="O128" s="55"/>
      <c r="P128" s="38"/>
      <c r="Q128" s="38"/>
      <c r="R128" s="38"/>
      <c r="S128" s="38"/>
      <c r="T128" s="38"/>
    </row>
    <row r="129" spans="1:20" x14ac:dyDescent="0.2">
      <c r="A129" s="1">
        <v>124</v>
      </c>
      <c r="B129" s="38"/>
      <c r="C129" s="38"/>
      <c r="D129" s="39"/>
      <c r="E129" s="39"/>
      <c r="F129" s="38"/>
      <c r="G129" s="38"/>
      <c r="H129" s="38"/>
      <c r="I129" s="38"/>
      <c r="J129" s="38"/>
      <c r="K129" s="38"/>
      <c r="L129" s="38"/>
      <c r="M129" s="55">
        <f t="shared" si="5"/>
        <v>0</v>
      </c>
      <c r="N129" s="55"/>
      <c r="O129" s="55"/>
      <c r="P129" s="38"/>
      <c r="Q129" s="38"/>
      <c r="R129" s="38"/>
      <c r="S129" s="38"/>
      <c r="T129" s="38"/>
    </row>
    <row r="130" spans="1:20" x14ac:dyDescent="0.2">
      <c r="A130" s="1">
        <v>125</v>
      </c>
      <c r="B130" s="38"/>
      <c r="C130" s="38"/>
      <c r="D130" s="39"/>
      <c r="E130" s="39"/>
      <c r="F130" s="38"/>
      <c r="G130" s="38"/>
      <c r="H130" s="38"/>
      <c r="I130" s="38"/>
      <c r="J130" s="38"/>
      <c r="K130" s="38"/>
      <c r="L130" s="38"/>
      <c r="M130" s="55">
        <f t="shared" si="5"/>
        <v>0</v>
      </c>
      <c r="N130" s="55"/>
      <c r="O130" s="55"/>
      <c r="P130" s="38"/>
      <c r="Q130" s="38"/>
      <c r="R130" s="38"/>
      <c r="S130" s="38"/>
      <c r="T130" s="38"/>
    </row>
    <row r="131" spans="1:20" x14ac:dyDescent="0.2">
      <c r="A131" s="1">
        <v>126</v>
      </c>
      <c r="B131" s="38"/>
      <c r="C131" s="38"/>
      <c r="D131" s="39"/>
      <c r="E131" s="39"/>
      <c r="F131" s="38"/>
      <c r="G131" s="38"/>
      <c r="H131" s="38"/>
      <c r="I131" s="38"/>
      <c r="J131" s="38"/>
      <c r="K131" s="38"/>
      <c r="L131" s="38"/>
      <c r="M131" s="55">
        <f t="shared" si="5"/>
        <v>0</v>
      </c>
      <c r="N131" s="55"/>
      <c r="O131" s="55"/>
      <c r="P131" s="38"/>
      <c r="Q131" s="38"/>
      <c r="R131" s="38"/>
      <c r="S131" s="38"/>
      <c r="T131" s="38"/>
    </row>
    <row r="132" spans="1:20" x14ac:dyDescent="0.2">
      <c r="A132" s="1">
        <v>127</v>
      </c>
      <c r="B132" s="38"/>
      <c r="C132" s="38"/>
      <c r="D132" s="39"/>
      <c r="E132" s="39"/>
      <c r="F132" s="38"/>
      <c r="G132" s="38"/>
      <c r="H132" s="38"/>
      <c r="I132" s="38"/>
      <c r="J132" s="38"/>
      <c r="K132" s="38"/>
      <c r="L132" s="38"/>
      <c r="M132" s="55">
        <f t="shared" si="5"/>
        <v>0</v>
      </c>
      <c r="N132" s="55"/>
      <c r="O132" s="55"/>
      <c r="P132" s="38"/>
      <c r="Q132" s="38"/>
      <c r="R132" s="38"/>
      <c r="S132" s="38"/>
      <c r="T132" s="38"/>
    </row>
    <row r="133" spans="1:20" x14ac:dyDescent="0.2">
      <c r="A133" s="1">
        <v>128</v>
      </c>
      <c r="B133" s="38"/>
      <c r="C133" s="38"/>
      <c r="D133" s="39"/>
      <c r="E133" s="39"/>
      <c r="F133" s="38"/>
      <c r="G133" s="38"/>
      <c r="H133" s="38"/>
      <c r="I133" s="38"/>
      <c r="J133" s="38"/>
      <c r="K133" s="38"/>
      <c r="L133" s="38"/>
      <c r="M133" s="55">
        <f t="shared" si="5"/>
        <v>0</v>
      </c>
      <c r="N133" s="55"/>
      <c r="O133" s="55"/>
      <c r="P133" s="38"/>
      <c r="Q133" s="38"/>
      <c r="R133" s="38"/>
      <c r="S133" s="38"/>
      <c r="T133" s="38"/>
    </row>
    <row r="134" spans="1:20" x14ac:dyDescent="0.2">
      <c r="A134" s="1">
        <v>129</v>
      </c>
      <c r="B134" s="38"/>
      <c r="C134" s="38"/>
      <c r="D134" s="39"/>
      <c r="E134" s="39"/>
      <c r="F134" s="38"/>
      <c r="G134" s="38"/>
      <c r="H134" s="38"/>
      <c r="I134" s="38"/>
      <c r="J134" s="38"/>
      <c r="K134" s="38"/>
      <c r="L134" s="38"/>
      <c r="M134" s="55">
        <f t="shared" ref="M134:M165" si="6">SUM(N134:O134)</f>
        <v>0</v>
      </c>
      <c r="N134" s="55"/>
      <c r="O134" s="55"/>
      <c r="P134" s="38"/>
      <c r="Q134" s="38"/>
      <c r="R134" s="38"/>
      <c r="S134" s="38"/>
      <c r="T134" s="38"/>
    </row>
    <row r="135" spans="1:20" x14ac:dyDescent="0.2">
      <c r="A135" s="1">
        <v>130</v>
      </c>
      <c r="B135" s="38"/>
      <c r="C135" s="38"/>
      <c r="D135" s="39"/>
      <c r="E135" s="39"/>
      <c r="F135" s="38"/>
      <c r="G135" s="38"/>
      <c r="H135" s="38"/>
      <c r="I135" s="38"/>
      <c r="J135" s="38"/>
      <c r="K135" s="38"/>
      <c r="L135" s="38"/>
      <c r="M135" s="55">
        <f t="shared" si="6"/>
        <v>0</v>
      </c>
      <c r="N135" s="55"/>
      <c r="O135" s="55"/>
      <c r="P135" s="38"/>
      <c r="Q135" s="38"/>
      <c r="R135" s="38"/>
      <c r="S135" s="38"/>
      <c r="T135" s="38"/>
    </row>
    <row r="136" spans="1:20" x14ac:dyDescent="0.2">
      <c r="A136" s="1">
        <v>131</v>
      </c>
      <c r="B136" s="38"/>
      <c r="C136" s="38"/>
      <c r="D136" s="39"/>
      <c r="E136" s="39"/>
      <c r="F136" s="38"/>
      <c r="G136" s="38"/>
      <c r="H136" s="38"/>
      <c r="I136" s="38"/>
      <c r="J136" s="38"/>
      <c r="K136" s="38"/>
      <c r="L136" s="38"/>
      <c r="M136" s="55">
        <f t="shared" si="6"/>
        <v>0</v>
      </c>
      <c r="N136" s="55"/>
      <c r="O136" s="55"/>
      <c r="P136" s="38"/>
      <c r="Q136" s="38"/>
      <c r="R136" s="38"/>
      <c r="S136" s="38"/>
      <c r="T136" s="38"/>
    </row>
    <row r="137" spans="1:20" x14ac:dyDescent="0.2">
      <c r="A137" s="1">
        <v>132</v>
      </c>
      <c r="B137" s="38"/>
      <c r="C137" s="38"/>
      <c r="D137" s="39"/>
      <c r="E137" s="39"/>
      <c r="F137" s="38"/>
      <c r="G137" s="38"/>
      <c r="H137" s="38"/>
      <c r="I137" s="38"/>
      <c r="J137" s="38"/>
      <c r="K137" s="38"/>
      <c r="L137" s="38"/>
      <c r="M137" s="55">
        <f t="shared" si="6"/>
        <v>0</v>
      </c>
      <c r="N137" s="55"/>
      <c r="O137" s="55"/>
      <c r="P137" s="38"/>
      <c r="Q137" s="38"/>
      <c r="R137" s="38"/>
      <c r="S137" s="38"/>
      <c r="T137" s="38"/>
    </row>
    <row r="138" spans="1:20" x14ac:dyDescent="0.2">
      <c r="A138" s="1">
        <v>133</v>
      </c>
      <c r="B138" s="38"/>
      <c r="C138" s="38"/>
      <c r="D138" s="39"/>
      <c r="E138" s="39"/>
      <c r="F138" s="38"/>
      <c r="G138" s="38"/>
      <c r="H138" s="38"/>
      <c r="I138" s="38"/>
      <c r="J138" s="38"/>
      <c r="K138" s="38"/>
      <c r="L138" s="38"/>
      <c r="M138" s="55">
        <f t="shared" si="6"/>
        <v>0</v>
      </c>
      <c r="N138" s="55"/>
      <c r="O138" s="55"/>
      <c r="P138" s="38"/>
      <c r="Q138" s="38"/>
      <c r="R138" s="38"/>
      <c r="S138" s="38"/>
      <c r="T138" s="38"/>
    </row>
    <row r="139" spans="1:20" x14ac:dyDescent="0.2">
      <c r="A139" s="1">
        <v>134</v>
      </c>
      <c r="B139" s="38"/>
      <c r="C139" s="38"/>
      <c r="D139" s="39"/>
      <c r="E139" s="39"/>
      <c r="F139" s="38"/>
      <c r="G139" s="38"/>
      <c r="H139" s="38"/>
      <c r="I139" s="38"/>
      <c r="J139" s="38"/>
      <c r="K139" s="38"/>
      <c r="L139" s="38"/>
      <c r="M139" s="55">
        <f t="shared" si="6"/>
        <v>0</v>
      </c>
      <c r="N139" s="55"/>
      <c r="O139" s="55"/>
      <c r="P139" s="38"/>
      <c r="Q139" s="38"/>
      <c r="R139" s="38"/>
      <c r="S139" s="38"/>
      <c r="T139" s="38"/>
    </row>
    <row r="140" spans="1:20" x14ac:dyDescent="0.2">
      <c r="A140" s="1">
        <v>135</v>
      </c>
      <c r="B140" s="38"/>
      <c r="C140" s="38"/>
      <c r="D140" s="39"/>
      <c r="E140" s="39"/>
      <c r="F140" s="38"/>
      <c r="G140" s="38"/>
      <c r="H140" s="38"/>
      <c r="I140" s="38"/>
      <c r="J140" s="38"/>
      <c r="K140" s="38"/>
      <c r="L140" s="38"/>
      <c r="M140" s="55">
        <f t="shared" si="6"/>
        <v>0</v>
      </c>
      <c r="N140" s="55"/>
      <c r="O140" s="55"/>
      <c r="P140" s="38"/>
      <c r="Q140" s="38"/>
      <c r="R140" s="38"/>
      <c r="S140" s="38"/>
      <c r="T140" s="38"/>
    </row>
    <row r="141" spans="1:20" x14ac:dyDescent="0.2">
      <c r="A141" s="1">
        <v>136</v>
      </c>
      <c r="B141" s="38"/>
      <c r="C141" s="38"/>
      <c r="D141" s="39"/>
      <c r="E141" s="39"/>
      <c r="F141" s="38"/>
      <c r="G141" s="38"/>
      <c r="H141" s="38"/>
      <c r="I141" s="38"/>
      <c r="J141" s="38"/>
      <c r="K141" s="38"/>
      <c r="L141" s="38"/>
      <c r="M141" s="55">
        <f t="shared" si="6"/>
        <v>0</v>
      </c>
      <c r="N141" s="55"/>
      <c r="O141" s="55"/>
      <c r="P141" s="38"/>
      <c r="Q141" s="38"/>
      <c r="R141" s="38"/>
      <c r="S141" s="38"/>
      <c r="T141" s="38"/>
    </row>
    <row r="142" spans="1:20" x14ac:dyDescent="0.2">
      <c r="A142" s="1">
        <v>137</v>
      </c>
      <c r="B142" s="38"/>
      <c r="C142" s="38"/>
      <c r="D142" s="39"/>
      <c r="E142" s="39"/>
      <c r="F142" s="38"/>
      <c r="G142" s="38"/>
      <c r="H142" s="38"/>
      <c r="I142" s="38"/>
      <c r="J142" s="38"/>
      <c r="K142" s="38"/>
      <c r="L142" s="38"/>
      <c r="M142" s="55">
        <f t="shared" si="6"/>
        <v>0</v>
      </c>
      <c r="N142" s="55"/>
      <c r="O142" s="55"/>
      <c r="P142" s="38"/>
      <c r="Q142" s="38"/>
      <c r="R142" s="38"/>
      <c r="S142" s="38"/>
      <c r="T142" s="38"/>
    </row>
    <row r="143" spans="1:20" x14ac:dyDescent="0.2">
      <c r="A143" s="1">
        <v>138</v>
      </c>
      <c r="B143" s="38"/>
      <c r="C143" s="38"/>
      <c r="D143" s="39"/>
      <c r="E143" s="39"/>
      <c r="F143" s="38"/>
      <c r="G143" s="38"/>
      <c r="H143" s="38"/>
      <c r="I143" s="38"/>
      <c r="J143" s="38"/>
      <c r="K143" s="38"/>
      <c r="L143" s="38"/>
      <c r="M143" s="55">
        <f t="shared" si="6"/>
        <v>0</v>
      </c>
      <c r="N143" s="55"/>
      <c r="O143" s="55"/>
      <c r="P143" s="38"/>
      <c r="Q143" s="38"/>
      <c r="R143" s="38"/>
      <c r="S143" s="38"/>
      <c r="T143" s="38"/>
    </row>
    <row r="144" spans="1:20" x14ac:dyDescent="0.2">
      <c r="A144" s="1">
        <v>139</v>
      </c>
      <c r="B144" s="38"/>
      <c r="C144" s="38"/>
      <c r="D144" s="39"/>
      <c r="E144" s="39"/>
      <c r="F144" s="38"/>
      <c r="G144" s="38"/>
      <c r="H144" s="38"/>
      <c r="I144" s="38"/>
      <c r="J144" s="38"/>
      <c r="K144" s="38"/>
      <c r="L144" s="38"/>
      <c r="M144" s="55">
        <f t="shared" si="6"/>
        <v>0</v>
      </c>
      <c r="N144" s="55"/>
      <c r="O144" s="55"/>
      <c r="P144" s="38"/>
      <c r="Q144" s="38"/>
      <c r="R144" s="38"/>
      <c r="S144" s="38"/>
      <c r="T144" s="38"/>
    </row>
    <row r="145" spans="1:20" x14ac:dyDescent="0.2">
      <c r="A145" s="1">
        <v>140</v>
      </c>
      <c r="B145" s="38"/>
      <c r="C145" s="38"/>
      <c r="D145" s="39"/>
      <c r="E145" s="39"/>
      <c r="F145" s="38"/>
      <c r="G145" s="38"/>
      <c r="H145" s="38"/>
      <c r="I145" s="38"/>
      <c r="J145" s="38"/>
      <c r="K145" s="38"/>
      <c r="L145" s="38"/>
      <c r="M145" s="55">
        <f t="shared" si="6"/>
        <v>0</v>
      </c>
      <c r="N145" s="55"/>
      <c r="O145" s="55"/>
      <c r="P145" s="38"/>
      <c r="Q145" s="38"/>
      <c r="R145" s="38"/>
      <c r="S145" s="38"/>
      <c r="T145" s="38"/>
    </row>
    <row r="146" spans="1:20" x14ac:dyDescent="0.2">
      <c r="A146" s="1">
        <v>141</v>
      </c>
      <c r="B146" s="38"/>
      <c r="C146" s="38"/>
      <c r="D146" s="39"/>
      <c r="E146" s="39"/>
      <c r="F146" s="38"/>
      <c r="G146" s="38"/>
      <c r="H146" s="38"/>
      <c r="I146" s="38"/>
      <c r="J146" s="38"/>
      <c r="K146" s="38"/>
      <c r="L146" s="38"/>
      <c r="M146" s="55">
        <f t="shared" si="6"/>
        <v>0</v>
      </c>
      <c r="N146" s="55"/>
      <c r="O146" s="55"/>
      <c r="P146" s="38"/>
      <c r="Q146" s="38"/>
      <c r="R146" s="38"/>
      <c r="S146" s="38"/>
      <c r="T146" s="38"/>
    </row>
    <row r="147" spans="1:20" x14ac:dyDescent="0.2">
      <c r="A147" s="1">
        <v>142</v>
      </c>
      <c r="B147" s="38"/>
      <c r="C147" s="38"/>
      <c r="D147" s="39"/>
      <c r="E147" s="39"/>
      <c r="F147" s="38"/>
      <c r="G147" s="38"/>
      <c r="H147" s="38"/>
      <c r="I147" s="38"/>
      <c r="J147" s="38"/>
      <c r="K147" s="38"/>
      <c r="L147" s="38"/>
      <c r="M147" s="55">
        <f t="shared" si="6"/>
        <v>0</v>
      </c>
      <c r="N147" s="55"/>
      <c r="O147" s="55"/>
      <c r="P147" s="38"/>
      <c r="Q147" s="38"/>
      <c r="R147" s="38"/>
      <c r="S147" s="38"/>
      <c r="T147" s="38"/>
    </row>
    <row r="148" spans="1:20" x14ac:dyDescent="0.2">
      <c r="A148" s="1">
        <v>143</v>
      </c>
      <c r="B148" s="38"/>
      <c r="C148" s="38"/>
      <c r="D148" s="39"/>
      <c r="E148" s="39"/>
      <c r="F148" s="38"/>
      <c r="G148" s="38"/>
      <c r="H148" s="38"/>
      <c r="I148" s="38"/>
      <c r="J148" s="38"/>
      <c r="K148" s="38"/>
      <c r="L148" s="38"/>
      <c r="M148" s="55">
        <f t="shared" si="6"/>
        <v>0</v>
      </c>
      <c r="N148" s="55"/>
      <c r="O148" s="55"/>
      <c r="P148" s="38"/>
      <c r="Q148" s="38"/>
      <c r="R148" s="38"/>
      <c r="S148" s="38"/>
      <c r="T148" s="38"/>
    </row>
    <row r="149" spans="1:20" x14ac:dyDescent="0.2">
      <c r="A149" s="1">
        <v>144</v>
      </c>
      <c r="B149" s="38"/>
      <c r="C149" s="38"/>
      <c r="D149" s="39"/>
      <c r="E149" s="39"/>
      <c r="F149" s="38"/>
      <c r="G149" s="38"/>
      <c r="H149" s="38"/>
      <c r="I149" s="38"/>
      <c r="J149" s="38"/>
      <c r="K149" s="38"/>
      <c r="L149" s="38"/>
      <c r="M149" s="55">
        <f t="shared" si="6"/>
        <v>0</v>
      </c>
      <c r="N149" s="55"/>
      <c r="O149" s="55"/>
      <c r="P149" s="38"/>
      <c r="Q149" s="38"/>
      <c r="R149" s="38"/>
      <c r="S149" s="38"/>
      <c r="T149" s="38"/>
    </row>
    <row r="150" spans="1:20" x14ac:dyDescent="0.2">
      <c r="A150" s="1">
        <v>145</v>
      </c>
      <c r="B150" s="38"/>
      <c r="C150" s="38"/>
      <c r="D150" s="39"/>
      <c r="E150" s="39"/>
      <c r="F150" s="38"/>
      <c r="G150" s="38"/>
      <c r="H150" s="38"/>
      <c r="I150" s="38"/>
      <c r="J150" s="38"/>
      <c r="K150" s="38"/>
      <c r="L150" s="38"/>
      <c r="M150" s="55">
        <f t="shared" si="6"/>
        <v>0</v>
      </c>
      <c r="N150" s="55"/>
      <c r="O150" s="55"/>
      <c r="P150" s="38"/>
      <c r="Q150" s="38"/>
      <c r="R150" s="38"/>
      <c r="S150" s="38"/>
      <c r="T150" s="38"/>
    </row>
    <row r="151" spans="1:20" x14ac:dyDescent="0.2">
      <c r="A151" s="1">
        <v>146</v>
      </c>
      <c r="B151" s="38"/>
      <c r="C151" s="38"/>
      <c r="D151" s="39"/>
      <c r="E151" s="39"/>
      <c r="F151" s="38"/>
      <c r="G151" s="38"/>
      <c r="H151" s="38"/>
      <c r="I151" s="38"/>
      <c r="J151" s="38"/>
      <c r="K151" s="38"/>
      <c r="L151" s="38"/>
      <c r="M151" s="55">
        <f t="shared" si="6"/>
        <v>0</v>
      </c>
      <c r="N151" s="55"/>
      <c r="O151" s="55"/>
      <c r="P151" s="38"/>
      <c r="Q151" s="38"/>
      <c r="R151" s="38"/>
      <c r="S151" s="38"/>
      <c r="T151" s="38"/>
    </row>
    <row r="152" spans="1:20" x14ac:dyDescent="0.2">
      <c r="A152" s="1">
        <v>147</v>
      </c>
      <c r="B152" s="38"/>
      <c r="C152" s="38"/>
      <c r="D152" s="39"/>
      <c r="E152" s="39"/>
      <c r="F152" s="38"/>
      <c r="G152" s="38"/>
      <c r="H152" s="38"/>
      <c r="I152" s="38"/>
      <c r="J152" s="38"/>
      <c r="K152" s="38"/>
      <c r="L152" s="38"/>
      <c r="M152" s="55">
        <f t="shared" si="6"/>
        <v>0</v>
      </c>
      <c r="N152" s="55"/>
      <c r="O152" s="55"/>
      <c r="P152" s="38"/>
      <c r="Q152" s="38"/>
      <c r="R152" s="38"/>
      <c r="S152" s="38"/>
      <c r="T152" s="38"/>
    </row>
    <row r="153" spans="1:20" x14ac:dyDescent="0.2">
      <c r="A153" s="1">
        <v>148</v>
      </c>
      <c r="B153" s="38"/>
      <c r="C153" s="38"/>
      <c r="D153" s="39"/>
      <c r="E153" s="39"/>
      <c r="F153" s="38"/>
      <c r="G153" s="38"/>
      <c r="H153" s="38"/>
      <c r="I153" s="38"/>
      <c r="J153" s="38"/>
      <c r="K153" s="38"/>
      <c r="L153" s="38"/>
      <c r="M153" s="55">
        <f t="shared" si="6"/>
        <v>0</v>
      </c>
      <c r="N153" s="55"/>
      <c r="O153" s="55"/>
      <c r="P153" s="38"/>
      <c r="Q153" s="38"/>
      <c r="R153" s="38"/>
      <c r="S153" s="38"/>
      <c r="T153" s="38"/>
    </row>
    <row r="154" spans="1:20" x14ac:dyDescent="0.2">
      <c r="A154" s="1">
        <v>149</v>
      </c>
      <c r="B154" s="38"/>
      <c r="C154" s="38"/>
      <c r="D154" s="39"/>
      <c r="E154" s="39"/>
      <c r="F154" s="38"/>
      <c r="G154" s="38"/>
      <c r="H154" s="38"/>
      <c r="I154" s="38"/>
      <c r="J154" s="38"/>
      <c r="K154" s="38"/>
      <c r="L154" s="38"/>
      <c r="M154" s="55">
        <f t="shared" si="6"/>
        <v>0</v>
      </c>
      <c r="N154" s="55"/>
      <c r="O154" s="55"/>
      <c r="P154" s="38"/>
      <c r="Q154" s="38"/>
      <c r="R154" s="38"/>
      <c r="S154" s="38"/>
      <c r="T154" s="38"/>
    </row>
    <row r="155" spans="1:20" x14ac:dyDescent="0.2">
      <c r="A155" s="1">
        <v>150</v>
      </c>
      <c r="B155" s="38"/>
      <c r="C155" s="38"/>
      <c r="D155" s="39"/>
      <c r="E155" s="39"/>
      <c r="F155" s="38"/>
      <c r="G155" s="38"/>
      <c r="H155" s="38"/>
      <c r="I155" s="38"/>
      <c r="J155" s="38"/>
      <c r="K155" s="38"/>
      <c r="L155" s="38"/>
      <c r="M155" s="55">
        <f t="shared" si="6"/>
        <v>0</v>
      </c>
      <c r="N155" s="55"/>
      <c r="O155" s="55"/>
      <c r="P155" s="38"/>
      <c r="Q155" s="38"/>
      <c r="R155" s="38"/>
      <c r="S155" s="38"/>
      <c r="T155" s="38"/>
    </row>
    <row r="156" spans="1:20" x14ac:dyDescent="0.2">
      <c r="A156" s="1">
        <v>151</v>
      </c>
      <c r="B156" s="38"/>
      <c r="C156" s="38"/>
      <c r="D156" s="39"/>
      <c r="E156" s="39"/>
      <c r="F156" s="38"/>
      <c r="G156" s="38"/>
      <c r="H156" s="38"/>
      <c r="I156" s="38"/>
      <c r="J156" s="38"/>
      <c r="K156" s="38"/>
      <c r="L156" s="38"/>
      <c r="M156" s="55">
        <f t="shared" si="6"/>
        <v>0</v>
      </c>
      <c r="N156" s="55"/>
      <c r="O156" s="55"/>
      <c r="P156" s="38"/>
      <c r="Q156" s="38"/>
      <c r="R156" s="38"/>
      <c r="S156" s="38"/>
      <c r="T156" s="38"/>
    </row>
    <row r="157" spans="1:20" x14ac:dyDescent="0.2">
      <c r="A157" s="1">
        <v>152</v>
      </c>
      <c r="B157" s="38"/>
      <c r="C157" s="38"/>
      <c r="D157" s="39"/>
      <c r="E157" s="39"/>
      <c r="F157" s="38"/>
      <c r="G157" s="38"/>
      <c r="H157" s="38"/>
      <c r="I157" s="38"/>
      <c r="J157" s="38"/>
      <c r="K157" s="38"/>
      <c r="L157" s="38"/>
      <c r="M157" s="55">
        <f t="shared" si="6"/>
        <v>0</v>
      </c>
      <c r="N157" s="55"/>
      <c r="O157" s="55"/>
      <c r="P157" s="38"/>
      <c r="Q157" s="38"/>
      <c r="R157" s="38"/>
      <c r="S157" s="38"/>
      <c r="T157" s="38"/>
    </row>
    <row r="158" spans="1:20" x14ac:dyDescent="0.2">
      <c r="A158" s="1">
        <v>153</v>
      </c>
      <c r="B158" s="38"/>
      <c r="C158" s="38"/>
      <c r="D158" s="39"/>
      <c r="E158" s="39"/>
      <c r="F158" s="38"/>
      <c r="G158" s="38"/>
      <c r="H158" s="38"/>
      <c r="I158" s="38"/>
      <c r="J158" s="38"/>
      <c r="K158" s="38"/>
      <c r="L158" s="38"/>
      <c r="M158" s="55">
        <f t="shared" si="6"/>
        <v>0</v>
      </c>
      <c r="N158" s="55"/>
      <c r="O158" s="55"/>
      <c r="P158" s="38"/>
      <c r="Q158" s="38"/>
      <c r="R158" s="38"/>
      <c r="S158" s="38"/>
      <c r="T158" s="38"/>
    </row>
    <row r="159" spans="1:20" x14ac:dyDescent="0.2">
      <c r="A159" s="1">
        <v>154</v>
      </c>
      <c r="B159" s="38"/>
      <c r="C159" s="38"/>
      <c r="D159" s="39"/>
      <c r="E159" s="39"/>
      <c r="F159" s="38"/>
      <c r="G159" s="38"/>
      <c r="H159" s="38"/>
      <c r="I159" s="38"/>
      <c r="J159" s="38"/>
      <c r="K159" s="38"/>
      <c r="L159" s="38"/>
      <c r="M159" s="55">
        <f t="shared" si="6"/>
        <v>0</v>
      </c>
      <c r="N159" s="55"/>
      <c r="O159" s="55"/>
      <c r="P159" s="38"/>
      <c r="Q159" s="38"/>
      <c r="R159" s="38"/>
      <c r="S159" s="38"/>
      <c r="T159" s="38"/>
    </row>
    <row r="160" spans="1:20" x14ac:dyDescent="0.2">
      <c r="A160" s="1">
        <v>155</v>
      </c>
      <c r="B160" s="38"/>
      <c r="C160" s="38"/>
      <c r="D160" s="39"/>
      <c r="E160" s="39"/>
      <c r="F160" s="38"/>
      <c r="G160" s="38"/>
      <c r="H160" s="38"/>
      <c r="I160" s="38"/>
      <c r="J160" s="38"/>
      <c r="K160" s="38"/>
      <c r="L160" s="38"/>
      <c r="M160" s="55">
        <f t="shared" si="6"/>
        <v>0</v>
      </c>
      <c r="N160" s="55"/>
      <c r="O160" s="55"/>
      <c r="P160" s="38"/>
      <c r="Q160" s="38"/>
      <c r="R160" s="38"/>
      <c r="S160" s="38"/>
      <c r="T160" s="38"/>
    </row>
    <row r="161" spans="1:20" x14ac:dyDescent="0.2">
      <c r="A161" s="1">
        <v>156</v>
      </c>
      <c r="B161" s="38"/>
      <c r="C161" s="38"/>
      <c r="D161" s="39"/>
      <c r="E161" s="39"/>
      <c r="F161" s="38"/>
      <c r="G161" s="38"/>
      <c r="H161" s="38"/>
      <c r="I161" s="38"/>
      <c r="J161" s="38"/>
      <c r="K161" s="38"/>
      <c r="L161" s="38"/>
      <c r="M161" s="55">
        <f t="shared" si="6"/>
        <v>0</v>
      </c>
      <c r="N161" s="55"/>
      <c r="O161" s="55"/>
      <c r="P161" s="38"/>
      <c r="Q161" s="38"/>
      <c r="R161" s="38"/>
      <c r="S161" s="38"/>
      <c r="T161" s="38"/>
    </row>
    <row r="162" spans="1:20" x14ac:dyDescent="0.2">
      <c r="A162" s="1">
        <v>157</v>
      </c>
      <c r="B162" s="38"/>
      <c r="C162" s="38"/>
      <c r="D162" s="39"/>
      <c r="E162" s="39"/>
      <c r="F162" s="38"/>
      <c r="G162" s="38"/>
      <c r="H162" s="38"/>
      <c r="I162" s="38"/>
      <c r="J162" s="38"/>
      <c r="K162" s="38"/>
      <c r="L162" s="38"/>
      <c r="M162" s="55">
        <f t="shared" si="6"/>
        <v>0</v>
      </c>
      <c r="N162" s="55"/>
      <c r="O162" s="55"/>
      <c r="P162" s="38"/>
      <c r="Q162" s="38"/>
      <c r="R162" s="38"/>
      <c r="S162" s="38"/>
      <c r="T162" s="38"/>
    </row>
    <row r="163" spans="1:20" x14ac:dyDescent="0.2">
      <c r="A163" s="1">
        <v>158</v>
      </c>
      <c r="B163" s="38"/>
      <c r="C163" s="38"/>
      <c r="D163" s="39"/>
      <c r="E163" s="39"/>
      <c r="F163" s="38"/>
      <c r="G163" s="38"/>
      <c r="H163" s="38"/>
      <c r="I163" s="38"/>
      <c r="J163" s="38"/>
      <c r="K163" s="38"/>
      <c r="L163" s="38"/>
      <c r="M163" s="55">
        <f t="shared" si="6"/>
        <v>0</v>
      </c>
      <c r="N163" s="55"/>
      <c r="O163" s="55"/>
      <c r="P163" s="38"/>
      <c r="Q163" s="38"/>
      <c r="R163" s="38"/>
      <c r="S163" s="38"/>
      <c r="T163" s="38"/>
    </row>
    <row r="164" spans="1:20" x14ac:dyDescent="0.2">
      <c r="A164" s="1">
        <v>159</v>
      </c>
      <c r="B164" s="38"/>
      <c r="C164" s="38"/>
      <c r="D164" s="39"/>
      <c r="E164" s="39"/>
      <c r="F164" s="38"/>
      <c r="G164" s="38"/>
      <c r="H164" s="38"/>
      <c r="I164" s="38"/>
      <c r="J164" s="38"/>
      <c r="K164" s="38"/>
      <c r="L164" s="38"/>
      <c r="M164" s="55">
        <f t="shared" si="6"/>
        <v>0</v>
      </c>
      <c r="N164" s="55"/>
      <c r="O164" s="55"/>
      <c r="P164" s="38"/>
      <c r="Q164" s="38"/>
      <c r="R164" s="38"/>
      <c r="S164" s="38"/>
      <c r="T164" s="38"/>
    </row>
    <row r="165" spans="1:20" x14ac:dyDescent="0.2">
      <c r="A165" s="1">
        <v>160</v>
      </c>
      <c r="B165" s="38"/>
      <c r="C165" s="38"/>
      <c r="D165" s="39"/>
      <c r="E165" s="39"/>
      <c r="F165" s="38"/>
      <c r="G165" s="38"/>
      <c r="H165" s="38"/>
      <c r="I165" s="38"/>
      <c r="J165" s="38"/>
      <c r="K165" s="38"/>
      <c r="L165" s="38"/>
      <c r="M165" s="55">
        <f t="shared" si="6"/>
        <v>0</v>
      </c>
      <c r="N165" s="55"/>
      <c r="O165" s="55"/>
      <c r="P165" s="38"/>
      <c r="Q165" s="38"/>
      <c r="R165" s="38"/>
      <c r="S165" s="38"/>
      <c r="T165" s="38"/>
    </row>
    <row r="166" spans="1:20" x14ac:dyDescent="0.2">
      <c r="A166" s="1">
        <v>161</v>
      </c>
      <c r="B166" s="38"/>
      <c r="C166" s="38"/>
      <c r="D166" s="39"/>
      <c r="E166" s="39"/>
      <c r="F166" s="38"/>
      <c r="G166" s="38"/>
      <c r="H166" s="38"/>
      <c r="I166" s="38"/>
      <c r="J166" s="38"/>
      <c r="K166" s="38"/>
      <c r="L166" s="38"/>
      <c r="M166" s="55">
        <f t="shared" ref="M166:M197" si="7">SUM(N166:O166)</f>
        <v>0</v>
      </c>
      <c r="N166" s="55"/>
      <c r="O166" s="55"/>
      <c r="P166" s="38"/>
      <c r="Q166" s="38"/>
      <c r="R166" s="38"/>
      <c r="S166" s="38"/>
      <c r="T166" s="38"/>
    </row>
    <row r="167" spans="1:20" x14ac:dyDescent="0.2">
      <c r="A167" s="1">
        <v>162</v>
      </c>
      <c r="B167" s="38"/>
      <c r="C167" s="38"/>
      <c r="D167" s="39"/>
      <c r="E167" s="39"/>
      <c r="F167" s="38"/>
      <c r="G167" s="38"/>
      <c r="H167" s="38"/>
      <c r="I167" s="38"/>
      <c r="J167" s="38"/>
      <c r="K167" s="38"/>
      <c r="L167" s="38"/>
      <c r="M167" s="55">
        <f t="shared" si="7"/>
        <v>0</v>
      </c>
      <c r="N167" s="55"/>
      <c r="O167" s="55"/>
      <c r="P167" s="38"/>
      <c r="Q167" s="38"/>
      <c r="R167" s="38"/>
      <c r="S167" s="38"/>
      <c r="T167" s="38"/>
    </row>
    <row r="168" spans="1:20" x14ac:dyDescent="0.2">
      <c r="A168" s="1">
        <v>163</v>
      </c>
      <c r="B168" s="38"/>
      <c r="C168" s="38"/>
      <c r="D168" s="39"/>
      <c r="E168" s="39"/>
      <c r="F168" s="38"/>
      <c r="G168" s="38"/>
      <c r="H168" s="38"/>
      <c r="I168" s="38"/>
      <c r="J168" s="38"/>
      <c r="K168" s="38"/>
      <c r="L168" s="38"/>
      <c r="M168" s="55">
        <f t="shared" si="7"/>
        <v>0</v>
      </c>
      <c r="N168" s="55"/>
      <c r="O168" s="55"/>
      <c r="P168" s="38"/>
      <c r="Q168" s="38"/>
      <c r="R168" s="38"/>
      <c r="S168" s="38"/>
      <c r="T168" s="38"/>
    </row>
    <row r="169" spans="1:20" x14ac:dyDescent="0.2">
      <c r="A169" s="1">
        <v>164</v>
      </c>
      <c r="B169" s="38"/>
      <c r="C169" s="38"/>
      <c r="D169" s="39"/>
      <c r="E169" s="39"/>
      <c r="F169" s="38"/>
      <c r="G169" s="38"/>
      <c r="H169" s="38"/>
      <c r="I169" s="38"/>
      <c r="J169" s="38"/>
      <c r="K169" s="38"/>
      <c r="L169" s="38"/>
      <c r="M169" s="55">
        <f t="shared" si="7"/>
        <v>0</v>
      </c>
      <c r="N169" s="55"/>
      <c r="O169" s="55"/>
      <c r="P169" s="38"/>
      <c r="Q169" s="38"/>
      <c r="R169" s="38"/>
      <c r="S169" s="38"/>
      <c r="T169" s="38"/>
    </row>
    <row r="170" spans="1:20" x14ac:dyDescent="0.2">
      <c r="A170" s="1">
        <v>165</v>
      </c>
      <c r="B170" s="38"/>
      <c r="C170" s="38"/>
      <c r="D170" s="39"/>
      <c r="E170" s="39"/>
      <c r="F170" s="38"/>
      <c r="G170" s="38"/>
      <c r="H170" s="38"/>
      <c r="I170" s="38"/>
      <c r="J170" s="38"/>
      <c r="K170" s="38"/>
      <c r="L170" s="38"/>
      <c r="M170" s="55">
        <f t="shared" si="7"/>
        <v>0</v>
      </c>
      <c r="N170" s="55"/>
      <c r="O170" s="55"/>
      <c r="P170" s="38"/>
      <c r="Q170" s="38"/>
      <c r="R170" s="38"/>
      <c r="S170" s="38"/>
      <c r="T170" s="38"/>
    </row>
    <row r="171" spans="1:20" x14ac:dyDescent="0.2">
      <c r="A171" s="1">
        <v>166</v>
      </c>
      <c r="B171" s="38"/>
      <c r="C171" s="38"/>
      <c r="D171" s="39"/>
      <c r="E171" s="39"/>
      <c r="F171" s="38"/>
      <c r="G171" s="38"/>
      <c r="H171" s="38"/>
      <c r="I171" s="38"/>
      <c r="J171" s="38"/>
      <c r="K171" s="38"/>
      <c r="L171" s="38"/>
      <c r="M171" s="55">
        <f t="shared" si="7"/>
        <v>0</v>
      </c>
      <c r="N171" s="55"/>
      <c r="O171" s="55"/>
      <c r="P171" s="38"/>
      <c r="Q171" s="38"/>
      <c r="R171" s="38"/>
      <c r="S171" s="38"/>
      <c r="T171" s="38"/>
    </row>
    <row r="172" spans="1:20" x14ac:dyDescent="0.2">
      <c r="A172" s="1">
        <v>167</v>
      </c>
      <c r="B172" s="38"/>
      <c r="C172" s="38"/>
      <c r="D172" s="39"/>
      <c r="E172" s="39"/>
      <c r="F172" s="38"/>
      <c r="G172" s="38"/>
      <c r="H172" s="38"/>
      <c r="I172" s="38"/>
      <c r="J172" s="38"/>
      <c r="K172" s="38"/>
      <c r="L172" s="38"/>
      <c r="M172" s="55">
        <f t="shared" si="7"/>
        <v>0</v>
      </c>
      <c r="N172" s="55"/>
      <c r="O172" s="55"/>
      <c r="P172" s="38"/>
      <c r="Q172" s="38"/>
      <c r="R172" s="38"/>
      <c r="S172" s="38"/>
      <c r="T172" s="38"/>
    </row>
    <row r="173" spans="1:20" x14ac:dyDescent="0.2">
      <c r="A173" s="1">
        <v>168</v>
      </c>
      <c r="B173" s="38"/>
      <c r="C173" s="38"/>
      <c r="D173" s="39"/>
      <c r="E173" s="39"/>
      <c r="F173" s="38"/>
      <c r="G173" s="38"/>
      <c r="H173" s="38"/>
      <c r="I173" s="38"/>
      <c r="J173" s="38"/>
      <c r="K173" s="38"/>
      <c r="L173" s="38"/>
      <c r="M173" s="55">
        <f t="shared" si="7"/>
        <v>0</v>
      </c>
      <c r="N173" s="55"/>
      <c r="O173" s="55"/>
      <c r="P173" s="38"/>
      <c r="Q173" s="38"/>
      <c r="R173" s="38"/>
      <c r="S173" s="38"/>
      <c r="T173" s="38"/>
    </row>
    <row r="174" spans="1:20" x14ac:dyDescent="0.2">
      <c r="A174" s="1">
        <v>169</v>
      </c>
      <c r="B174" s="38"/>
      <c r="C174" s="38"/>
      <c r="D174" s="39"/>
      <c r="E174" s="39"/>
      <c r="F174" s="38"/>
      <c r="G174" s="38"/>
      <c r="H174" s="38"/>
      <c r="I174" s="38"/>
      <c r="J174" s="38"/>
      <c r="K174" s="38"/>
      <c r="L174" s="38"/>
      <c r="M174" s="55">
        <f t="shared" si="7"/>
        <v>0</v>
      </c>
      <c r="N174" s="55"/>
      <c r="O174" s="55"/>
      <c r="P174" s="38"/>
      <c r="Q174" s="38"/>
      <c r="R174" s="38"/>
      <c r="S174" s="38"/>
      <c r="T174" s="38"/>
    </row>
    <row r="175" spans="1:20" x14ac:dyDescent="0.2">
      <c r="A175" s="1">
        <v>170</v>
      </c>
      <c r="B175" s="38"/>
      <c r="C175" s="38"/>
      <c r="D175" s="39"/>
      <c r="E175" s="39"/>
      <c r="F175" s="38"/>
      <c r="G175" s="38"/>
      <c r="H175" s="38"/>
      <c r="I175" s="38"/>
      <c r="J175" s="38"/>
      <c r="K175" s="38"/>
      <c r="L175" s="38"/>
      <c r="M175" s="55">
        <f t="shared" si="7"/>
        <v>0</v>
      </c>
      <c r="N175" s="55"/>
      <c r="O175" s="55"/>
      <c r="P175" s="38"/>
      <c r="Q175" s="38"/>
      <c r="R175" s="38"/>
      <c r="S175" s="38"/>
      <c r="T175" s="38"/>
    </row>
    <row r="176" spans="1:20" x14ac:dyDescent="0.2">
      <c r="A176" s="1">
        <v>171</v>
      </c>
      <c r="B176" s="38"/>
      <c r="C176" s="38"/>
      <c r="D176" s="39"/>
      <c r="E176" s="39"/>
      <c r="F176" s="38"/>
      <c r="G176" s="38"/>
      <c r="H176" s="38"/>
      <c r="I176" s="38"/>
      <c r="J176" s="38"/>
      <c r="K176" s="38"/>
      <c r="L176" s="38"/>
      <c r="M176" s="55">
        <f t="shared" si="7"/>
        <v>0</v>
      </c>
      <c r="N176" s="55"/>
      <c r="O176" s="55"/>
      <c r="P176" s="38"/>
      <c r="Q176" s="38"/>
      <c r="R176" s="38"/>
      <c r="S176" s="38"/>
      <c r="T176" s="38"/>
    </row>
    <row r="177" spans="1:20" x14ac:dyDescent="0.2">
      <c r="A177" s="1">
        <v>172</v>
      </c>
      <c r="B177" s="38"/>
      <c r="C177" s="38"/>
      <c r="D177" s="39"/>
      <c r="E177" s="39"/>
      <c r="F177" s="38"/>
      <c r="G177" s="38"/>
      <c r="H177" s="38"/>
      <c r="I177" s="38"/>
      <c r="J177" s="38"/>
      <c r="K177" s="38"/>
      <c r="L177" s="38"/>
      <c r="M177" s="55">
        <f t="shared" si="7"/>
        <v>0</v>
      </c>
      <c r="N177" s="55"/>
      <c r="O177" s="55"/>
      <c r="P177" s="38"/>
      <c r="Q177" s="38"/>
      <c r="R177" s="38"/>
      <c r="S177" s="38"/>
      <c r="T177" s="38"/>
    </row>
    <row r="178" spans="1:20" x14ac:dyDescent="0.2">
      <c r="A178" s="1">
        <v>173</v>
      </c>
      <c r="B178" s="38"/>
      <c r="C178" s="38"/>
      <c r="D178" s="39"/>
      <c r="E178" s="39"/>
      <c r="F178" s="38"/>
      <c r="G178" s="38"/>
      <c r="H178" s="38"/>
      <c r="I178" s="38"/>
      <c r="J178" s="38"/>
      <c r="K178" s="38"/>
      <c r="L178" s="38"/>
      <c r="M178" s="55">
        <f t="shared" si="7"/>
        <v>0</v>
      </c>
      <c r="N178" s="55"/>
      <c r="O178" s="55"/>
      <c r="P178" s="38"/>
      <c r="Q178" s="38"/>
      <c r="R178" s="38"/>
      <c r="S178" s="38"/>
      <c r="T178" s="38"/>
    </row>
    <row r="179" spans="1:20" x14ac:dyDescent="0.2">
      <c r="A179" s="1">
        <v>174</v>
      </c>
      <c r="B179" s="38"/>
      <c r="C179" s="38"/>
      <c r="D179" s="39"/>
      <c r="E179" s="39"/>
      <c r="F179" s="38"/>
      <c r="G179" s="38"/>
      <c r="H179" s="38"/>
      <c r="I179" s="38"/>
      <c r="J179" s="38"/>
      <c r="K179" s="38"/>
      <c r="L179" s="38"/>
      <c r="M179" s="55">
        <f t="shared" si="7"/>
        <v>0</v>
      </c>
      <c r="N179" s="55"/>
      <c r="O179" s="55"/>
      <c r="P179" s="38"/>
      <c r="Q179" s="38"/>
      <c r="R179" s="38"/>
      <c r="S179" s="38"/>
      <c r="T179" s="38"/>
    </row>
    <row r="180" spans="1:20" x14ac:dyDescent="0.2">
      <c r="A180" s="1">
        <v>175</v>
      </c>
      <c r="B180" s="38"/>
      <c r="C180" s="38"/>
      <c r="D180" s="39"/>
      <c r="E180" s="39"/>
      <c r="F180" s="38"/>
      <c r="G180" s="38"/>
      <c r="H180" s="38"/>
      <c r="I180" s="38"/>
      <c r="J180" s="38"/>
      <c r="K180" s="38"/>
      <c r="L180" s="38"/>
      <c r="M180" s="55">
        <f t="shared" si="7"/>
        <v>0</v>
      </c>
      <c r="N180" s="55"/>
      <c r="O180" s="55"/>
      <c r="P180" s="38"/>
      <c r="Q180" s="38"/>
      <c r="R180" s="38"/>
      <c r="S180" s="38"/>
      <c r="T180" s="38"/>
    </row>
    <row r="181" spans="1:20" x14ac:dyDescent="0.2">
      <c r="A181" s="1">
        <v>176</v>
      </c>
      <c r="B181" s="38"/>
      <c r="C181" s="38"/>
      <c r="D181" s="39"/>
      <c r="E181" s="39"/>
      <c r="F181" s="38"/>
      <c r="G181" s="38"/>
      <c r="H181" s="38"/>
      <c r="I181" s="38"/>
      <c r="J181" s="38"/>
      <c r="K181" s="38"/>
      <c r="L181" s="38"/>
      <c r="M181" s="55">
        <f t="shared" si="7"/>
        <v>0</v>
      </c>
      <c r="N181" s="55"/>
      <c r="O181" s="55"/>
      <c r="P181" s="38"/>
      <c r="Q181" s="38"/>
      <c r="R181" s="38"/>
      <c r="S181" s="38"/>
      <c r="T181" s="38"/>
    </row>
    <row r="182" spans="1:20" x14ac:dyDescent="0.2">
      <c r="A182" s="1">
        <v>177</v>
      </c>
      <c r="B182" s="38"/>
      <c r="C182" s="38"/>
      <c r="D182" s="39"/>
      <c r="E182" s="39"/>
      <c r="F182" s="38"/>
      <c r="G182" s="38"/>
      <c r="H182" s="38"/>
      <c r="I182" s="38"/>
      <c r="J182" s="38"/>
      <c r="K182" s="38"/>
      <c r="L182" s="38"/>
      <c r="M182" s="55">
        <f t="shared" si="7"/>
        <v>0</v>
      </c>
      <c r="N182" s="55"/>
      <c r="O182" s="55"/>
      <c r="P182" s="38"/>
      <c r="Q182" s="38"/>
      <c r="R182" s="38"/>
      <c r="S182" s="38"/>
      <c r="T182" s="38"/>
    </row>
    <row r="183" spans="1:20" x14ac:dyDescent="0.2">
      <c r="A183" s="1">
        <v>178</v>
      </c>
      <c r="B183" s="38"/>
      <c r="C183" s="38"/>
      <c r="D183" s="39"/>
      <c r="E183" s="39"/>
      <c r="F183" s="38"/>
      <c r="G183" s="38"/>
      <c r="H183" s="38"/>
      <c r="I183" s="38"/>
      <c r="J183" s="38"/>
      <c r="K183" s="38"/>
      <c r="L183" s="38"/>
      <c r="M183" s="55">
        <f t="shared" si="7"/>
        <v>0</v>
      </c>
      <c r="N183" s="55"/>
      <c r="O183" s="55"/>
      <c r="P183" s="38"/>
      <c r="Q183" s="38"/>
      <c r="R183" s="38"/>
      <c r="S183" s="38"/>
      <c r="T183" s="38"/>
    </row>
    <row r="184" spans="1:20" x14ac:dyDescent="0.2">
      <c r="A184" s="1">
        <v>179</v>
      </c>
      <c r="B184" s="38"/>
      <c r="C184" s="38"/>
      <c r="D184" s="39"/>
      <c r="E184" s="39"/>
      <c r="F184" s="38"/>
      <c r="G184" s="38"/>
      <c r="H184" s="38"/>
      <c r="I184" s="38"/>
      <c r="J184" s="38"/>
      <c r="K184" s="38"/>
      <c r="L184" s="38"/>
      <c r="M184" s="55">
        <f t="shared" si="7"/>
        <v>0</v>
      </c>
      <c r="N184" s="55"/>
      <c r="O184" s="55"/>
      <c r="P184" s="38"/>
      <c r="Q184" s="38"/>
      <c r="R184" s="38"/>
      <c r="S184" s="38"/>
      <c r="T184" s="38"/>
    </row>
    <row r="185" spans="1:20" x14ac:dyDescent="0.2">
      <c r="A185" s="1">
        <v>180</v>
      </c>
      <c r="B185" s="38"/>
      <c r="C185" s="38"/>
      <c r="D185" s="39"/>
      <c r="E185" s="39"/>
      <c r="F185" s="38"/>
      <c r="G185" s="38"/>
      <c r="H185" s="38"/>
      <c r="I185" s="38"/>
      <c r="J185" s="38"/>
      <c r="K185" s="38"/>
      <c r="L185" s="38"/>
      <c r="M185" s="55">
        <f t="shared" si="7"/>
        <v>0</v>
      </c>
      <c r="N185" s="55"/>
      <c r="O185" s="55"/>
      <c r="P185" s="38"/>
      <c r="Q185" s="38"/>
      <c r="R185" s="38"/>
      <c r="S185" s="38"/>
      <c r="T185" s="38"/>
    </row>
    <row r="186" spans="1:20" x14ac:dyDescent="0.2">
      <c r="A186" s="1">
        <v>181</v>
      </c>
      <c r="B186" s="38"/>
      <c r="C186" s="38"/>
      <c r="D186" s="39"/>
      <c r="E186" s="39"/>
      <c r="F186" s="38"/>
      <c r="G186" s="38"/>
      <c r="H186" s="38"/>
      <c r="I186" s="38"/>
      <c r="J186" s="38"/>
      <c r="K186" s="38"/>
      <c r="L186" s="38"/>
      <c r="M186" s="55">
        <f t="shared" si="7"/>
        <v>0</v>
      </c>
      <c r="N186" s="55"/>
      <c r="O186" s="55"/>
      <c r="P186" s="38"/>
      <c r="Q186" s="38"/>
      <c r="R186" s="38"/>
      <c r="S186" s="38"/>
      <c r="T186" s="38"/>
    </row>
    <row r="187" spans="1:20" x14ac:dyDescent="0.2">
      <c r="A187" s="1">
        <v>182</v>
      </c>
      <c r="B187" s="38"/>
      <c r="C187" s="38"/>
      <c r="D187" s="39"/>
      <c r="E187" s="39"/>
      <c r="F187" s="38"/>
      <c r="G187" s="38"/>
      <c r="H187" s="38"/>
      <c r="I187" s="38"/>
      <c r="J187" s="38"/>
      <c r="K187" s="38"/>
      <c r="L187" s="38"/>
      <c r="M187" s="55">
        <f t="shared" si="7"/>
        <v>0</v>
      </c>
      <c r="N187" s="55"/>
      <c r="O187" s="55"/>
      <c r="P187" s="38"/>
      <c r="Q187" s="38"/>
      <c r="R187" s="38"/>
      <c r="S187" s="38"/>
      <c r="T187" s="38"/>
    </row>
    <row r="188" spans="1:20" x14ac:dyDescent="0.2">
      <c r="A188" s="1">
        <v>183</v>
      </c>
      <c r="B188" s="38"/>
      <c r="C188" s="38"/>
      <c r="D188" s="39"/>
      <c r="E188" s="39"/>
      <c r="F188" s="38"/>
      <c r="G188" s="38"/>
      <c r="H188" s="38"/>
      <c r="I188" s="38"/>
      <c r="J188" s="38"/>
      <c r="K188" s="38"/>
      <c r="L188" s="38"/>
      <c r="M188" s="55">
        <f t="shared" si="7"/>
        <v>0</v>
      </c>
      <c r="N188" s="55"/>
      <c r="O188" s="55"/>
      <c r="P188" s="38"/>
      <c r="Q188" s="38"/>
      <c r="R188" s="38"/>
      <c r="S188" s="38"/>
      <c r="T188" s="38"/>
    </row>
    <row r="189" spans="1:20" x14ac:dyDescent="0.2">
      <c r="A189" s="1">
        <v>184</v>
      </c>
      <c r="B189" s="38"/>
      <c r="C189" s="38"/>
      <c r="D189" s="39"/>
      <c r="E189" s="39"/>
      <c r="F189" s="38"/>
      <c r="G189" s="38"/>
      <c r="H189" s="38"/>
      <c r="I189" s="38"/>
      <c r="J189" s="38"/>
      <c r="K189" s="38"/>
      <c r="L189" s="38"/>
      <c r="M189" s="55">
        <f t="shared" si="7"/>
        <v>0</v>
      </c>
      <c r="N189" s="55"/>
      <c r="O189" s="55"/>
      <c r="P189" s="38"/>
      <c r="Q189" s="38"/>
      <c r="R189" s="38"/>
      <c r="S189" s="38"/>
      <c r="T189" s="38"/>
    </row>
    <row r="190" spans="1:20" x14ac:dyDescent="0.2">
      <c r="A190" s="1">
        <v>185</v>
      </c>
      <c r="B190" s="38"/>
      <c r="C190" s="38"/>
      <c r="D190" s="39"/>
      <c r="E190" s="39"/>
      <c r="F190" s="38"/>
      <c r="G190" s="38"/>
      <c r="H190" s="38"/>
      <c r="I190" s="38"/>
      <c r="J190" s="38"/>
      <c r="K190" s="38"/>
      <c r="L190" s="38"/>
      <c r="M190" s="55">
        <f t="shared" si="7"/>
        <v>0</v>
      </c>
      <c r="N190" s="55"/>
      <c r="O190" s="55"/>
      <c r="P190" s="38"/>
      <c r="Q190" s="38"/>
      <c r="R190" s="38"/>
      <c r="S190" s="38"/>
      <c r="T190" s="38"/>
    </row>
    <row r="191" spans="1:20" x14ac:dyDescent="0.2">
      <c r="A191" s="1">
        <v>186</v>
      </c>
      <c r="B191" s="38"/>
      <c r="C191" s="38"/>
      <c r="D191" s="39"/>
      <c r="E191" s="39"/>
      <c r="F191" s="38"/>
      <c r="G191" s="38"/>
      <c r="H191" s="38"/>
      <c r="I191" s="38"/>
      <c r="J191" s="38"/>
      <c r="K191" s="38"/>
      <c r="L191" s="38"/>
      <c r="M191" s="55">
        <f t="shared" si="7"/>
        <v>0</v>
      </c>
      <c r="N191" s="55"/>
      <c r="O191" s="55"/>
      <c r="P191" s="38"/>
      <c r="Q191" s="38"/>
      <c r="R191" s="38"/>
      <c r="S191" s="38"/>
      <c r="T191" s="38"/>
    </row>
    <row r="192" spans="1:20" x14ac:dyDescent="0.2">
      <c r="A192" s="1">
        <v>187</v>
      </c>
      <c r="B192" s="38"/>
      <c r="C192" s="38"/>
      <c r="D192" s="39"/>
      <c r="E192" s="39"/>
      <c r="F192" s="38"/>
      <c r="G192" s="38"/>
      <c r="H192" s="38"/>
      <c r="I192" s="38"/>
      <c r="J192" s="38"/>
      <c r="K192" s="38"/>
      <c r="L192" s="38"/>
      <c r="M192" s="55">
        <f t="shared" si="7"/>
        <v>0</v>
      </c>
      <c r="N192" s="55"/>
      <c r="O192" s="55"/>
      <c r="P192" s="38"/>
      <c r="Q192" s="38"/>
      <c r="R192" s="38"/>
      <c r="S192" s="38"/>
      <c r="T192" s="38"/>
    </row>
    <row r="193" spans="1:20" x14ac:dyDescent="0.2">
      <c r="A193" s="1">
        <v>188</v>
      </c>
      <c r="B193" s="38"/>
      <c r="C193" s="38"/>
      <c r="D193" s="39"/>
      <c r="E193" s="39"/>
      <c r="F193" s="38"/>
      <c r="G193" s="38"/>
      <c r="H193" s="38"/>
      <c r="I193" s="38"/>
      <c r="J193" s="38"/>
      <c r="K193" s="38"/>
      <c r="L193" s="38"/>
      <c r="M193" s="55">
        <f t="shared" si="7"/>
        <v>0</v>
      </c>
      <c r="N193" s="55"/>
      <c r="O193" s="55"/>
      <c r="P193" s="38"/>
      <c r="Q193" s="38"/>
      <c r="R193" s="38"/>
      <c r="S193" s="38"/>
      <c r="T193" s="38"/>
    </row>
    <row r="194" spans="1:20" x14ac:dyDescent="0.2">
      <c r="A194" s="1">
        <v>189</v>
      </c>
      <c r="B194" s="38"/>
      <c r="C194" s="38"/>
      <c r="D194" s="39"/>
      <c r="E194" s="39"/>
      <c r="F194" s="38"/>
      <c r="G194" s="38"/>
      <c r="H194" s="38"/>
      <c r="I194" s="38"/>
      <c r="J194" s="38"/>
      <c r="K194" s="38"/>
      <c r="L194" s="38"/>
      <c r="M194" s="55">
        <f t="shared" si="7"/>
        <v>0</v>
      </c>
      <c r="N194" s="55"/>
      <c r="O194" s="55"/>
      <c r="P194" s="38"/>
      <c r="Q194" s="38"/>
      <c r="R194" s="38"/>
      <c r="S194" s="38"/>
      <c r="T194" s="38"/>
    </row>
    <row r="195" spans="1:20" x14ac:dyDescent="0.2">
      <c r="A195" s="1">
        <v>190</v>
      </c>
      <c r="B195" s="38"/>
      <c r="C195" s="38"/>
      <c r="D195" s="39"/>
      <c r="E195" s="39"/>
      <c r="F195" s="38"/>
      <c r="G195" s="38"/>
      <c r="H195" s="38"/>
      <c r="I195" s="38"/>
      <c r="J195" s="38"/>
      <c r="K195" s="38"/>
      <c r="L195" s="38"/>
      <c r="M195" s="37">
        <f t="shared" si="7"/>
        <v>0</v>
      </c>
      <c r="N195" s="41"/>
      <c r="O195" s="41"/>
      <c r="P195" s="38"/>
      <c r="Q195" s="38"/>
      <c r="R195" s="38"/>
      <c r="S195" s="38"/>
      <c r="T195" s="38"/>
    </row>
    <row r="196" spans="1:20" x14ac:dyDescent="0.2">
      <c r="A196" s="1">
        <v>191</v>
      </c>
      <c r="B196" s="38"/>
      <c r="C196" s="38"/>
      <c r="D196" s="39"/>
      <c r="E196" s="39"/>
      <c r="F196" s="38"/>
      <c r="G196" s="38"/>
      <c r="H196" s="38"/>
      <c r="I196" s="38"/>
      <c r="J196" s="38"/>
      <c r="K196" s="38"/>
      <c r="L196" s="38"/>
      <c r="M196" s="37">
        <f t="shared" si="7"/>
        <v>0</v>
      </c>
      <c r="N196" s="41"/>
      <c r="O196" s="41"/>
      <c r="P196" s="38"/>
      <c r="Q196" s="38"/>
      <c r="R196" s="38"/>
      <c r="S196" s="38"/>
      <c r="T196" s="38"/>
    </row>
    <row r="197" spans="1:20" x14ac:dyDescent="0.2">
      <c r="A197" s="1">
        <v>192</v>
      </c>
      <c r="B197" s="38"/>
      <c r="C197" s="38"/>
      <c r="D197" s="39"/>
      <c r="E197" s="39"/>
      <c r="F197" s="38"/>
      <c r="G197" s="38"/>
      <c r="H197" s="38"/>
      <c r="I197" s="38"/>
      <c r="J197" s="38"/>
      <c r="K197" s="38"/>
      <c r="L197" s="38"/>
      <c r="M197" s="37">
        <f t="shared" si="7"/>
        <v>0</v>
      </c>
      <c r="N197" s="41"/>
      <c r="O197" s="41"/>
      <c r="P197" s="38"/>
      <c r="Q197" s="38"/>
      <c r="R197" s="38"/>
      <c r="S197" s="38"/>
      <c r="T197" s="38"/>
    </row>
    <row r="198" spans="1:20" x14ac:dyDescent="0.2">
      <c r="A198" s="1">
        <v>193</v>
      </c>
      <c r="B198" s="38"/>
      <c r="C198" s="38"/>
      <c r="D198" s="39"/>
      <c r="E198" s="39"/>
      <c r="F198" s="38"/>
      <c r="G198" s="38"/>
      <c r="H198" s="38"/>
      <c r="I198" s="38"/>
      <c r="J198" s="38"/>
      <c r="K198" s="38"/>
      <c r="L198" s="38"/>
      <c r="M198" s="37">
        <f t="shared" ref="M198:M205" si="8">SUM(N198:O198)</f>
        <v>0</v>
      </c>
      <c r="N198" s="41"/>
      <c r="O198" s="41"/>
      <c r="P198" s="38"/>
      <c r="Q198" s="38"/>
      <c r="R198" s="38"/>
      <c r="S198" s="38"/>
      <c r="T198" s="38"/>
    </row>
    <row r="199" spans="1:20" x14ac:dyDescent="0.2">
      <c r="A199" s="1">
        <v>194</v>
      </c>
      <c r="B199" s="38"/>
      <c r="C199" s="38"/>
      <c r="D199" s="39"/>
      <c r="E199" s="39"/>
      <c r="F199" s="38"/>
      <c r="G199" s="38"/>
      <c r="H199" s="38"/>
      <c r="I199" s="38"/>
      <c r="J199" s="38"/>
      <c r="K199" s="38"/>
      <c r="L199" s="38"/>
      <c r="M199" s="37">
        <f t="shared" si="8"/>
        <v>0</v>
      </c>
      <c r="N199" s="41"/>
      <c r="O199" s="41"/>
      <c r="P199" s="38"/>
      <c r="Q199" s="38"/>
      <c r="R199" s="38"/>
      <c r="S199" s="38"/>
      <c r="T199" s="38"/>
    </row>
    <row r="200" spans="1:20" x14ac:dyDescent="0.2">
      <c r="A200" s="1">
        <v>195</v>
      </c>
      <c r="B200" s="38"/>
      <c r="C200" s="38"/>
      <c r="D200" s="39"/>
      <c r="E200" s="39"/>
      <c r="F200" s="38"/>
      <c r="G200" s="38"/>
      <c r="H200" s="38"/>
      <c r="I200" s="38"/>
      <c r="J200" s="38"/>
      <c r="K200" s="38"/>
      <c r="L200" s="38"/>
      <c r="M200" s="37">
        <f t="shared" si="8"/>
        <v>0</v>
      </c>
      <c r="N200" s="41"/>
      <c r="O200" s="41"/>
      <c r="P200" s="38"/>
      <c r="Q200" s="38"/>
      <c r="R200" s="38"/>
      <c r="S200" s="38"/>
      <c r="T200" s="38"/>
    </row>
    <row r="201" spans="1:20" x14ac:dyDescent="0.2">
      <c r="A201" s="1">
        <v>196</v>
      </c>
      <c r="B201" s="38"/>
      <c r="C201" s="38"/>
      <c r="D201" s="39"/>
      <c r="E201" s="39"/>
      <c r="F201" s="38"/>
      <c r="G201" s="38"/>
      <c r="H201" s="38"/>
      <c r="I201" s="38"/>
      <c r="J201" s="38"/>
      <c r="K201" s="38"/>
      <c r="L201" s="38"/>
      <c r="M201" s="37">
        <f t="shared" si="8"/>
        <v>0</v>
      </c>
      <c r="N201" s="41"/>
      <c r="O201" s="41"/>
      <c r="P201" s="38"/>
      <c r="Q201" s="38"/>
      <c r="R201" s="38"/>
      <c r="S201" s="38"/>
      <c r="T201" s="38"/>
    </row>
    <row r="202" spans="1:20" x14ac:dyDescent="0.2">
      <c r="A202" s="1">
        <v>197</v>
      </c>
      <c r="B202" s="38"/>
      <c r="C202" s="38"/>
      <c r="D202" s="39"/>
      <c r="E202" s="39"/>
      <c r="F202" s="38"/>
      <c r="G202" s="38"/>
      <c r="H202" s="38"/>
      <c r="I202" s="38"/>
      <c r="J202" s="38"/>
      <c r="K202" s="38"/>
      <c r="L202" s="38"/>
      <c r="M202" s="37">
        <f t="shared" si="8"/>
        <v>0</v>
      </c>
      <c r="N202" s="41"/>
      <c r="O202" s="41"/>
      <c r="P202" s="38"/>
      <c r="Q202" s="38"/>
      <c r="R202" s="38"/>
      <c r="S202" s="38"/>
      <c r="T202" s="38"/>
    </row>
    <row r="203" spans="1:20" x14ac:dyDescent="0.2">
      <c r="A203" s="1">
        <v>198</v>
      </c>
      <c r="B203" s="38"/>
      <c r="C203" s="38"/>
      <c r="D203" s="39"/>
      <c r="E203" s="39"/>
      <c r="F203" s="38"/>
      <c r="G203" s="38"/>
      <c r="H203" s="38"/>
      <c r="I203" s="38"/>
      <c r="J203" s="38"/>
      <c r="K203" s="38"/>
      <c r="L203" s="38"/>
      <c r="M203" s="37">
        <f t="shared" si="8"/>
        <v>0</v>
      </c>
      <c r="N203" s="41"/>
      <c r="O203" s="41"/>
      <c r="P203" s="38"/>
      <c r="Q203" s="38"/>
      <c r="R203" s="38"/>
      <c r="S203" s="38"/>
      <c r="T203" s="38"/>
    </row>
    <row r="204" spans="1:20" x14ac:dyDescent="0.2">
      <c r="A204" s="1">
        <v>199</v>
      </c>
      <c r="B204" s="38"/>
      <c r="C204" s="38"/>
      <c r="D204" s="39"/>
      <c r="E204" s="39"/>
      <c r="F204" s="38"/>
      <c r="G204" s="38"/>
      <c r="H204" s="38"/>
      <c r="I204" s="38"/>
      <c r="J204" s="38"/>
      <c r="K204" s="38"/>
      <c r="L204" s="38"/>
      <c r="M204" s="37">
        <f t="shared" si="8"/>
        <v>0</v>
      </c>
      <c r="N204" s="41"/>
      <c r="O204" s="41"/>
      <c r="P204" s="38"/>
      <c r="Q204" s="38"/>
      <c r="R204" s="38"/>
      <c r="S204" s="38"/>
      <c r="T204" s="38"/>
    </row>
    <row r="205" spans="1:20" x14ac:dyDescent="0.2">
      <c r="A205" s="1">
        <v>200</v>
      </c>
      <c r="B205" s="38"/>
      <c r="C205" s="38"/>
      <c r="D205" s="39"/>
      <c r="E205" s="39"/>
      <c r="F205" s="38"/>
      <c r="G205" s="38"/>
      <c r="H205" s="38"/>
      <c r="I205" s="38"/>
      <c r="J205" s="38"/>
      <c r="K205" s="38"/>
      <c r="L205" s="38"/>
      <c r="M205" s="37">
        <f t="shared" si="8"/>
        <v>0</v>
      </c>
      <c r="N205" s="41"/>
      <c r="O205" s="41"/>
      <c r="P205" s="38"/>
      <c r="Q205" s="38"/>
      <c r="R205" s="38"/>
      <c r="S205" s="38"/>
      <c r="T205" s="38"/>
    </row>
  </sheetData>
  <sheetProtection password="CC53" sheet="1" formatCells="0" formatColumns="0" formatRows="0" insertColumns="0" insertRows="0" insertHyperlinks="0" deleteColumns="0" deleteRows="0" sort="0" autoFilter="0" pivotTables="0"/>
  <mergeCells count="20">
    <mergeCell ref="S3:S4"/>
    <mergeCell ref="M3:M4"/>
    <mergeCell ref="S1:T1"/>
    <mergeCell ref="N3:O3"/>
    <mergeCell ref="P3:R3"/>
    <mergeCell ref="T3:T4"/>
    <mergeCell ref="E3:E4"/>
    <mergeCell ref="B3:B4"/>
    <mergeCell ref="F3:F4"/>
    <mergeCell ref="G3:G4"/>
    <mergeCell ref="A1:Q1"/>
    <mergeCell ref="A2:Q2"/>
    <mergeCell ref="A3:A4"/>
    <mergeCell ref="C3:C4"/>
    <mergeCell ref="D3:D4"/>
    <mergeCell ref="I3:I4"/>
    <mergeCell ref="J3:J4"/>
    <mergeCell ref="K3:K4"/>
    <mergeCell ref="L3:L4"/>
    <mergeCell ref="H3:H4"/>
  </mergeCells>
  <dataValidations count="4">
    <dataValidation type="list" allowBlank="1" showInputMessage="1" showErrorMessage="1" sqref="B7:B205">
      <formula1>ПолитикиСтратПроекты</formula1>
    </dataValidation>
    <dataValidation type="list" allowBlank="1" showInputMessage="1" showErrorMessage="1" sqref="D7:D205">
      <formula1>МероприятияЛист</formula1>
    </dataValidation>
    <dataValidation type="list" allowBlank="1" showInputMessage="1" showErrorMessage="1" sqref="E7:E205">
      <formula1>ТематикаЛист</formula1>
    </dataValidation>
    <dataValidation type="list" allowBlank="1" showInputMessage="1" showErrorMessage="1" sqref="H7:H205">
      <formula1>СтатусЛист</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130" zoomScaleNormal="130" workbookViewId="0">
      <selection activeCell="A12" sqref="A12"/>
    </sheetView>
  </sheetViews>
  <sheetFormatPr defaultColWidth="9.140625" defaultRowHeight="12.75" x14ac:dyDescent="0.2"/>
  <cols>
    <col min="1" max="1" width="98.28515625" style="9" customWidth="1"/>
    <col min="2" max="2" width="9.140625" style="9" customWidth="1"/>
    <col min="3" max="16384" width="9.140625" style="9"/>
  </cols>
  <sheetData>
    <row r="1" spans="1:1" x14ac:dyDescent="0.2">
      <c r="A1" s="29" t="s">
        <v>53</v>
      </c>
    </row>
    <row r="2" spans="1:1" x14ac:dyDescent="0.2">
      <c r="A2" s="29" t="s">
        <v>54</v>
      </c>
    </row>
    <row r="3" spans="1:1" x14ac:dyDescent="0.2">
      <c r="A3" s="29" t="s">
        <v>55</v>
      </c>
    </row>
    <row r="4" spans="1:1" x14ac:dyDescent="0.2">
      <c r="A4" s="29" t="s">
        <v>56</v>
      </c>
    </row>
    <row r="5" spans="1:1" x14ac:dyDescent="0.2">
      <c r="A5" s="29" t="s">
        <v>57</v>
      </c>
    </row>
    <row r="6" spans="1:1" x14ac:dyDescent="0.2">
      <c r="A6" s="29" t="s">
        <v>58</v>
      </c>
    </row>
    <row r="7" spans="1:1" x14ac:dyDescent="0.2">
      <c r="A7" s="29" t="s">
        <v>59</v>
      </c>
    </row>
    <row r="8" spans="1:1" x14ac:dyDescent="0.2">
      <c r="A8" s="29" t="s">
        <v>60</v>
      </c>
    </row>
    <row r="9" spans="1:1" x14ac:dyDescent="0.2">
      <c r="A9" s="29" t="s">
        <v>61</v>
      </c>
    </row>
    <row r="10" spans="1:1" x14ac:dyDescent="0.2">
      <c r="A10" s="29" t="s">
        <v>62</v>
      </c>
    </row>
    <row r="11" spans="1:1" x14ac:dyDescent="0.2">
      <c r="A11" s="29" t="s">
        <v>40</v>
      </c>
    </row>
    <row r="12" spans="1:1" x14ac:dyDescent="0.2">
      <c r="A12" s="29" t="s">
        <v>63</v>
      </c>
    </row>
    <row r="13" spans="1:1" x14ac:dyDescent="0.2">
      <c r="A13" s="30" t="s">
        <v>64</v>
      </c>
    </row>
    <row r="14" spans="1:1" x14ac:dyDescent="0.2">
      <c r="A14" s="30"/>
    </row>
    <row r="15" spans="1:1" x14ac:dyDescent="0.2">
      <c r="A15" s="30"/>
    </row>
    <row r="16" spans="1:1" x14ac:dyDescent="0.2">
      <c r="A16" s="30"/>
    </row>
    <row r="17" spans="1:1" x14ac:dyDescent="0.2">
      <c r="A17" s="30"/>
    </row>
    <row r="18" spans="1:1" x14ac:dyDescent="0.2">
      <c r="A18" s="10"/>
    </row>
    <row r="19" spans="1:1" x14ac:dyDescent="0.2">
      <c r="A19" s="10"/>
    </row>
    <row r="20" spans="1:1" x14ac:dyDescent="0.2">
      <c r="A20" s="10"/>
    </row>
    <row r="21" spans="1:1" x14ac:dyDescent="0.2">
      <c r="A21" s="10"/>
    </row>
    <row r="22" spans="1:1" x14ac:dyDescent="0.2">
      <c r="A22" s="10"/>
    </row>
    <row r="23" spans="1:1" x14ac:dyDescent="0.2">
      <c r="A23" s="10"/>
    </row>
  </sheetData>
  <sheetProtection password="CC53" sheet="1"/>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sqref="A1:D51"/>
    </sheetView>
  </sheetViews>
  <sheetFormatPr defaultRowHeight="15" x14ac:dyDescent="0.25"/>
  <cols>
    <col min="1" max="1" width="79.7109375" style="5" customWidth="1"/>
  </cols>
  <sheetData>
    <row r="1" spans="1:1" x14ac:dyDescent="0.25">
      <c r="A1" s="10" t="s">
        <v>65</v>
      </c>
    </row>
    <row r="2" spans="1:1" x14ac:dyDescent="0.25">
      <c r="A2" s="10" t="s">
        <v>66</v>
      </c>
    </row>
    <row r="3" spans="1:1" x14ac:dyDescent="0.25">
      <c r="A3" s="10" t="s">
        <v>67</v>
      </c>
    </row>
    <row r="4" spans="1:1" x14ac:dyDescent="0.25">
      <c r="A4" s="10" t="s">
        <v>68</v>
      </c>
    </row>
    <row r="5" spans="1:1" x14ac:dyDescent="0.25">
      <c r="A5" s="10" t="s">
        <v>69</v>
      </c>
    </row>
    <row r="6" spans="1:1" x14ac:dyDescent="0.25">
      <c r="A6" s="10" t="s">
        <v>70</v>
      </c>
    </row>
    <row r="7" spans="1:1" x14ac:dyDescent="0.25">
      <c r="A7" s="10" t="s">
        <v>71</v>
      </c>
    </row>
    <row r="8" spans="1:1" x14ac:dyDescent="0.25">
      <c r="A8" s="10" t="s">
        <v>43</v>
      </c>
    </row>
  </sheetData>
  <sheetProtection password="CC53" sheet="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D51"/>
    </sheetView>
  </sheetViews>
  <sheetFormatPr defaultRowHeight="15" x14ac:dyDescent="0.25"/>
  <cols>
    <col min="1" max="1" width="48.5703125" style="5" customWidth="1"/>
  </cols>
  <sheetData>
    <row r="1" spans="1:1" x14ac:dyDescent="0.25">
      <c r="A1" t="s">
        <v>44</v>
      </c>
    </row>
    <row r="2" spans="1:1" x14ac:dyDescent="0.25">
      <c r="A2" t="s">
        <v>72</v>
      </c>
    </row>
  </sheetData>
  <sheetProtection password="CC53" sheet="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workbookViewId="0">
      <selection sqref="A1:D51"/>
    </sheetView>
  </sheetViews>
  <sheetFormatPr defaultRowHeight="15" x14ac:dyDescent="0.25"/>
  <cols>
    <col min="1" max="1" width="225.7109375" style="5" customWidth="1"/>
  </cols>
  <sheetData>
    <row r="1" spans="1:1" x14ac:dyDescent="0.25">
      <c r="A1" s="4" t="s">
        <v>73</v>
      </c>
    </row>
    <row r="2" spans="1:1" ht="26.25" customHeight="1" x14ac:dyDescent="0.25">
      <c r="A2" s="4" t="s">
        <v>74</v>
      </c>
    </row>
    <row r="3" spans="1:1" x14ac:dyDescent="0.25">
      <c r="A3" s="4" t="s">
        <v>42</v>
      </c>
    </row>
    <row r="4" spans="1:1" ht="26.25" customHeight="1" x14ac:dyDescent="0.25">
      <c r="A4" s="4" t="s">
        <v>75</v>
      </c>
    </row>
    <row r="5" spans="1:1" x14ac:dyDescent="0.25">
      <c r="A5" s="4" t="s">
        <v>76</v>
      </c>
    </row>
    <row r="6" spans="1:1" x14ac:dyDescent="0.25">
      <c r="A6" s="4" t="s">
        <v>77</v>
      </c>
    </row>
    <row r="7" spans="1:1" x14ac:dyDescent="0.25">
      <c r="A7" s="4" t="s">
        <v>78</v>
      </c>
    </row>
    <row r="8" spans="1:1" ht="25.5" x14ac:dyDescent="0.25">
      <c r="A8" s="4" t="s">
        <v>79</v>
      </c>
    </row>
    <row r="9" spans="1:1" x14ac:dyDescent="0.25">
      <c r="A9" s="4" t="s">
        <v>80</v>
      </c>
    </row>
    <row r="10" spans="1:1" x14ac:dyDescent="0.25">
      <c r="A10" s="4" t="s">
        <v>81</v>
      </c>
    </row>
    <row r="11" spans="1:1" x14ac:dyDescent="0.25">
      <c r="A11" s="4" t="s">
        <v>82</v>
      </c>
    </row>
    <row r="12" spans="1:1" x14ac:dyDescent="0.25">
      <c r="A12" s="4" t="s">
        <v>83</v>
      </c>
    </row>
    <row r="13" spans="1:1" x14ac:dyDescent="0.25">
      <c r="A13" s="4" t="s">
        <v>84</v>
      </c>
    </row>
    <row r="14" spans="1:1" x14ac:dyDescent="0.25">
      <c r="A14" s="4" t="s">
        <v>85</v>
      </c>
    </row>
    <row r="15" spans="1:1" x14ac:dyDescent="0.25">
      <c r="A15" s="4" t="s">
        <v>86</v>
      </c>
    </row>
    <row r="16" spans="1:1" x14ac:dyDescent="0.25">
      <c r="A16" s="4" t="s">
        <v>87</v>
      </c>
    </row>
    <row r="17" spans="1:1" x14ac:dyDescent="0.25">
      <c r="A17" s="4" t="s">
        <v>88</v>
      </c>
    </row>
    <row r="18" spans="1:1" x14ac:dyDescent="0.25">
      <c r="A18" s="4" t="s">
        <v>89</v>
      </c>
    </row>
  </sheetData>
  <sheetProtection password="CC53" sheet="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Титульный лист</vt:lpstr>
      <vt:lpstr>Общая информация</vt:lpstr>
      <vt:lpstr>Политики-Страт проекты</vt:lpstr>
      <vt:lpstr>Тематика проекта</vt:lpstr>
      <vt:lpstr>Статус проекта</vt:lpstr>
      <vt:lpstr>Мероприятия п.5</vt:lpstr>
      <vt:lpstr>МероприятияЛист</vt:lpstr>
      <vt:lpstr>'Титульный лист'!Область_печати</vt:lpstr>
      <vt:lpstr>ПолитикиСтратПроекты</vt:lpstr>
      <vt:lpstr>СтатусЛист</vt:lpstr>
      <vt:lpstr>ТематикаЛист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Зверев</dc:creator>
  <cp:lastModifiedBy>User</cp:lastModifiedBy>
  <cp:revision>1</cp:revision>
  <dcterms:created xsi:type="dcterms:W3CDTF">2022-02-07T19:49:08Z</dcterms:created>
  <dcterms:modified xsi:type="dcterms:W3CDTF">2023-02-17T16:58:36Z</dcterms:modified>
</cp:coreProperties>
</file>